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ssociation\Poulpy's\Compétition Sables\OPEN S.O - 2025\Chronométrage-Open 2025\Fichiers inscriptions\Fichiers inscriptions 2025-Excel\"/>
    </mc:Choice>
  </mc:AlternateContent>
  <xr:revisionPtr revIDLastSave="0" documentId="13_ncr:1_{3F57C63B-BB54-4B5A-B371-4AE05A5E5AB1}" xr6:coauthVersionLast="47" xr6:coauthVersionMax="47" xr10:uidLastSave="{00000000-0000-0000-0000-000000000000}"/>
  <bookViews>
    <workbookView xWindow="-108" yWindow="-108" windowWidth="23256" windowHeight="12456" xr2:uid="{FF57FA82-8DB1-4A05-AC0A-E0C1DA32C3C7}"/>
  </bookViews>
  <sheets>
    <sheet name="Inscriptions" sheetId="1" r:id="rId1"/>
    <sheet name="Feuil2" sheetId="2" state="hidden" r:id="rId2"/>
  </sheets>
  <externalReferences>
    <externalReference r:id="rId3"/>
  </externalReferences>
  <definedNames>
    <definedName name="_xlnm._FilterDatabase" localSheetId="1" hidden="1">Feuil2!$A$1:$F$163</definedName>
    <definedName name="Département">Tableau12[Département]</definedName>
    <definedName name="Femme">Tableau2[Femme]</definedName>
    <definedName name="Genre">Tableau1[Genre]</definedName>
    <definedName name="Homme">Tableau3[Homme]</definedName>
    <definedName name="Minime_Cadet_Femme">Tableau2[Femme]</definedName>
    <definedName name="_xlnm.Print_Area" localSheetId="1">[1]Feuil1!#REF!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73" i="1" l="1"/>
  <c r="AP74" i="1"/>
  <c r="BG74" i="1" s="1"/>
  <c r="AP75" i="1"/>
  <c r="AP76" i="1"/>
  <c r="AP77" i="1"/>
  <c r="AP78" i="1"/>
  <c r="BG78" i="1" s="1"/>
  <c r="AP79" i="1"/>
  <c r="AP80" i="1"/>
  <c r="BG80" i="1" s="1"/>
  <c r="AP81" i="1"/>
  <c r="AP82" i="1"/>
  <c r="AP83" i="1"/>
  <c r="AP84" i="1"/>
  <c r="AP85" i="1"/>
  <c r="AP86" i="1"/>
  <c r="AP87" i="1"/>
  <c r="AP88" i="1"/>
  <c r="BG88" i="1" s="1"/>
  <c r="AP89" i="1"/>
  <c r="AP90" i="1"/>
  <c r="BG90" i="1" s="1"/>
  <c r="AP91" i="1"/>
  <c r="AP92" i="1"/>
  <c r="AP93" i="1"/>
  <c r="AR79" i="1"/>
  <c r="AS79" i="1"/>
  <c r="AT79" i="1"/>
  <c r="AU79" i="1"/>
  <c r="AO66" i="1"/>
  <c r="AO65" i="1"/>
  <c r="AO69" i="1"/>
  <c r="V92" i="1"/>
  <c r="V93" i="1"/>
  <c r="V94" i="1"/>
  <c r="V95" i="1"/>
  <c r="V85" i="1"/>
  <c r="V86" i="1"/>
  <c r="V87" i="1"/>
  <c r="V88" i="1"/>
  <c r="V89" i="1"/>
  <c r="V90" i="1"/>
  <c r="V91" i="1"/>
  <c r="V79" i="1"/>
  <c r="V80" i="1"/>
  <c r="V81" i="1"/>
  <c r="V82" i="1"/>
  <c r="V83" i="1"/>
  <c r="V84" i="1"/>
  <c r="V73" i="1"/>
  <c r="V74" i="1"/>
  <c r="V75" i="1"/>
  <c r="V76" i="1"/>
  <c r="V77" i="1"/>
  <c r="V78" i="1"/>
  <c r="V68" i="1"/>
  <c r="V69" i="1"/>
  <c r="V70" i="1"/>
  <c r="V71" i="1"/>
  <c r="V72" i="1"/>
  <c r="V64" i="1"/>
  <c r="V65" i="1"/>
  <c r="V66" i="1"/>
  <c r="V67" i="1"/>
  <c r="V63" i="1"/>
  <c r="AO93" i="1"/>
  <c r="BF93" i="1" s="1"/>
  <c r="AO94" i="1"/>
  <c r="AO95" i="1"/>
  <c r="AQ93" i="1"/>
  <c r="AU93" i="1"/>
  <c r="AV93" i="1"/>
  <c r="AW93" i="1"/>
  <c r="AX93" i="1"/>
  <c r="AY93" i="1"/>
  <c r="AZ93" i="1"/>
  <c r="BA93" i="1"/>
  <c r="BB93" i="1"/>
  <c r="BC93" i="1"/>
  <c r="BD93" i="1"/>
  <c r="BE93" i="1"/>
  <c r="BG93" i="1"/>
  <c r="BH93" i="1"/>
  <c r="BG73" i="1"/>
  <c r="AQ73" i="1"/>
  <c r="BH73" i="1" s="1"/>
  <c r="AU73" i="1"/>
  <c r="AV73" i="1"/>
  <c r="AW73" i="1"/>
  <c r="AX73" i="1"/>
  <c r="AY73" i="1"/>
  <c r="AZ73" i="1"/>
  <c r="BA73" i="1"/>
  <c r="BB73" i="1"/>
  <c r="BC73" i="1"/>
  <c r="BD73" i="1"/>
  <c r="BE73" i="1"/>
  <c r="AQ74" i="1"/>
  <c r="BH74" i="1" s="1"/>
  <c r="AU74" i="1"/>
  <c r="AV74" i="1"/>
  <c r="AW74" i="1"/>
  <c r="AX74" i="1"/>
  <c r="AY74" i="1"/>
  <c r="AZ74" i="1"/>
  <c r="BA74" i="1"/>
  <c r="BB74" i="1"/>
  <c r="BC74" i="1"/>
  <c r="BD74" i="1"/>
  <c r="BE74" i="1"/>
  <c r="AQ75" i="1"/>
  <c r="BH75" i="1" s="1"/>
  <c r="AU75" i="1"/>
  <c r="AV75" i="1"/>
  <c r="AW75" i="1"/>
  <c r="AX75" i="1"/>
  <c r="AY75" i="1"/>
  <c r="AZ75" i="1"/>
  <c r="BA75" i="1"/>
  <c r="BB75" i="1"/>
  <c r="BC75" i="1"/>
  <c r="BD75" i="1"/>
  <c r="BE75" i="1"/>
  <c r="BG75" i="1"/>
  <c r="BG76" i="1"/>
  <c r="AQ76" i="1"/>
  <c r="BH76" i="1" s="1"/>
  <c r="AU76" i="1"/>
  <c r="AV76" i="1"/>
  <c r="AW76" i="1"/>
  <c r="AX76" i="1"/>
  <c r="AY76" i="1"/>
  <c r="AZ76" i="1"/>
  <c r="BA76" i="1"/>
  <c r="BB76" i="1"/>
  <c r="BC76" i="1"/>
  <c r="BD76" i="1"/>
  <c r="BE76" i="1"/>
  <c r="AQ77" i="1"/>
  <c r="AU77" i="1"/>
  <c r="AV77" i="1"/>
  <c r="AW77" i="1"/>
  <c r="AX77" i="1"/>
  <c r="AY77" i="1"/>
  <c r="AZ77" i="1"/>
  <c r="BA77" i="1"/>
  <c r="BB77" i="1"/>
  <c r="BC77" i="1"/>
  <c r="BD77" i="1"/>
  <c r="BE77" i="1"/>
  <c r="BG77" i="1"/>
  <c r="BH77" i="1"/>
  <c r="AQ78" i="1"/>
  <c r="AV78" i="1"/>
  <c r="AW78" i="1"/>
  <c r="AX78" i="1"/>
  <c r="AY78" i="1"/>
  <c r="AZ78" i="1"/>
  <c r="BA78" i="1"/>
  <c r="BB78" i="1"/>
  <c r="BC78" i="1"/>
  <c r="BD78" i="1"/>
  <c r="BE78" i="1"/>
  <c r="BH78" i="1"/>
  <c r="BG79" i="1"/>
  <c r="AQ79" i="1"/>
  <c r="BH79" i="1" s="1"/>
  <c r="AV79" i="1"/>
  <c r="AW79" i="1"/>
  <c r="AX79" i="1"/>
  <c r="AY79" i="1"/>
  <c r="AZ79" i="1"/>
  <c r="BA79" i="1"/>
  <c r="BB79" i="1"/>
  <c r="BC79" i="1"/>
  <c r="BD79" i="1"/>
  <c r="BE79" i="1"/>
  <c r="AQ80" i="1"/>
  <c r="BH80" i="1" s="1"/>
  <c r="AU80" i="1"/>
  <c r="AV80" i="1"/>
  <c r="AW80" i="1"/>
  <c r="AX80" i="1"/>
  <c r="AY80" i="1"/>
  <c r="AZ80" i="1"/>
  <c r="BA80" i="1"/>
  <c r="BB80" i="1"/>
  <c r="BC80" i="1"/>
  <c r="BD80" i="1"/>
  <c r="BE80" i="1"/>
  <c r="BG81" i="1"/>
  <c r="AQ81" i="1"/>
  <c r="BH81" i="1" s="1"/>
  <c r="AU81" i="1"/>
  <c r="AV81" i="1"/>
  <c r="AW81" i="1"/>
  <c r="AX81" i="1"/>
  <c r="AY81" i="1"/>
  <c r="AZ81" i="1"/>
  <c r="BA81" i="1"/>
  <c r="BB81" i="1"/>
  <c r="BC81" i="1"/>
  <c r="BD81" i="1"/>
  <c r="BE81" i="1"/>
  <c r="AQ82" i="1"/>
  <c r="BH82" i="1" s="1"/>
  <c r="AU82" i="1"/>
  <c r="AV82" i="1"/>
  <c r="AW82" i="1"/>
  <c r="AX82" i="1"/>
  <c r="AY82" i="1"/>
  <c r="AZ82" i="1"/>
  <c r="BA82" i="1"/>
  <c r="BB82" i="1"/>
  <c r="BC82" i="1"/>
  <c r="BD82" i="1"/>
  <c r="BE82" i="1"/>
  <c r="BG82" i="1"/>
  <c r="BG83" i="1"/>
  <c r="AQ83" i="1"/>
  <c r="BH83" i="1" s="1"/>
  <c r="AU83" i="1"/>
  <c r="AV83" i="1"/>
  <c r="AW83" i="1"/>
  <c r="AX83" i="1"/>
  <c r="AY83" i="1"/>
  <c r="AZ83" i="1"/>
  <c r="BA83" i="1"/>
  <c r="BB83" i="1"/>
  <c r="BC83" i="1"/>
  <c r="BD83" i="1"/>
  <c r="BE83" i="1"/>
  <c r="BG84" i="1"/>
  <c r="AQ84" i="1"/>
  <c r="BH84" i="1" s="1"/>
  <c r="AU84" i="1"/>
  <c r="AV84" i="1"/>
  <c r="AW84" i="1"/>
  <c r="AX84" i="1"/>
  <c r="AY84" i="1"/>
  <c r="AZ84" i="1"/>
  <c r="BA84" i="1"/>
  <c r="BB84" i="1"/>
  <c r="BC84" i="1"/>
  <c r="BD84" i="1"/>
  <c r="BE84" i="1"/>
  <c r="BG85" i="1"/>
  <c r="AQ85" i="1"/>
  <c r="BH85" i="1" s="1"/>
  <c r="AU85" i="1"/>
  <c r="AV85" i="1"/>
  <c r="AW85" i="1"/>
  <c r="AX85" i="1"/>
  <c r="AY85" i="1"/>
  <c r="AZ85" i="1"/>
  <c r="BA85" i="1"/>
  <c r="BB85" i="1"/>
  <c r="BC85" i="1"/>
  <c r="BD85" i="1"/>
  <c r="BE85" i="1"/>
  <c r="BG86" i="1"/>
  <c r="AQ86" i="1"/>
  <c r="AU86" i="1"/>
  <c r="AV86" i="1"/>
  <c r="AW86" i="1"/>
  <c r="AX86" i="1"/>
  <c r="AY86" i="1"/>
  <c r="AZ86" i="1"/>
  <c r="BA86" i="1"/>
  <c r="BB86" i="1"/>
  <c r="BC86" i="1"/>
  <c r="BD86" i="1"/>
  <c r="BE86" i="1"/>
  <c r="BH86" i="1"/>
  <c r="BG87" i="1"/>
  <c r="AQ87" i="1"/>
  <c r="BH87" i="1" s="1"/>
  <c r="AU87" i="1"/>
  <c r="AV87" i="1"/>
  <c r="AW87" i="1"/>
  <c r="AX87" i="1"/>
  <c r="AY87" i="1"/>
  <c r="AZ87" i="1"/>
  <c r="BA87" i="1"/>
  <c r="BB87" i="1"/>
  <c r="BC87" i="1"/>
  <c r="BD87" i="1"/>
  <c r="BE87" i="1"/>
  <c r="AQ88" i="1"/>
  <c r="BH88" i="1" s="1"/>
  <c r="AU88" i="1"/>
  <c r="AV88" i="1"/>
  <c r="AW88" i="1"/>
  <c r="AX88" i="1"/>
  <c r="AY88" i="1"/>
  <c r="AZ88" i="1"/>
  <c r="BA88" i="1"/>
  <c r="BB88" i="1"/>
  <c r="BC88" i="1"/>
  <c r="BD88" i="1"/>
  <c r="BE88" i="1"/>
  <c r="AQ89" i="1"/>
  <c r="BH89" i="1" s="1"/>
  <c r="AU89" i="1"/>
  <c r="AV89" i="1"/>
  <c r="AW89" i="1"/>
  <c r="AX89" i="1"/>
  <c r="AY89" i="1"/>
  <c r="AZ89" i="1"/>
  <c r="BA89" i="1"/>
  <c r="BB89" i="1"/>
  <c r="BC89" i="1"/>
  <c r="BD89" i="1"/>
  <c r="BE89" i="1"/>
  <c r="BG89" i="1"/>
  <c r="AQ90" i="1"/>
  <c r="BH90" i="1" s="1"/>
  <c r="AU90" i="1"/>
  <c r="AV90" i="1"/>
  <c r="AW90" i="1"/>
  <c r="AX90" i="1"/>
  <c r="AY90" i="1"/>
  <c r="AZ90" i="1"/>
  <c r="BA90" i="1"/>
  <c r="BB90" i="1"/>
  <c r="BC90" i="1"/>
  <c r="BD90" i="1"/>
  <c r="BE90" i="1"/>
  <c r="BG91" i="1"/>
  <c r="AQ91" i="1"/>
  <c r="BH91" i="1" s="1"/>
  <c r="AU91" i="1"/>
  <c r="AV91" i="1"/>
  <c r="AW91" i="1"/>
  <c r="AX91" i="1"/>
  <c r="AY91" i="1"/>
  <c r="AZ91" i="1"/>
  <c r="BA91" i="1"/>
  <c r="BB91" i="1"/>
  <c r="BC91" i="1"/>
  <c r="BD91" i="1"/>
  <c r="BE91" i="1"/>
  <c r="AQ92" i="1"/>
  <c r="AU92" i="1"/>
  <c r="AV92" i="1"/>
  <c r="AW92" i="1"/>
  <c r="AX92" i="1"/>
  <c r="AY92" i="1"/>
  <c r="AZ92" i="1"/>
  <c r="BA92" i="1"/>
  <c r="BB92" i="1"/>
  <c r="BC92" i="1"/>
  <c r="BD92" i="1"/>
  <c r="BE92" i="1"/>
  <c r="BG92" i="1"/>
  <c r="BH92" i="1"/>
  <c r="AO90" i="1"/>
  <c r="BF90" i="1" s="1"/>
  <c r="AO91" i="1"/>
  <c r="BF91" i="1" s="1"/>
  <c r="AO92" i="1"/>
  <c r="BF92" i="1" s="1"/>
  <c r="AO85" i="1"/>
  <c r="BF85" i="1" s="1"/>
  <c r="AO86" i="1"/>
  <c r="BF86" i="1" s="1"/>
  <c r="AO87" i="1"/>
  <c r="BF87" i="1" s="1"/>
  <c r="AO88" i="1"/>
  <c r="BF88" i="1" s="1"/>
  <c r="AO89" i="1"/>
  <c r="BF89" i="1" s="1"/>
  <c r="AO80" i="1"/>
  <c r="BF80" i="1" s="1"/>
  <c r="AO81" i="1"/>
  <c r="BF81" i="1" s="1"/>
  <c r="AO82" i="1"/>
  <c r="BF82" i="1" s="1"/>
  <c r="AO83" i="1"/>
  <c r="BF83" i="1" s="1"/>
  <c r="AO84" i="1"/>
  <c r="BF84" i="1" s="1"/>
  <c r="AO78" i="1"/>
  <c r="AO79" i="1"/>
  <c r="BF79" i="1" s="1"/>
  <c r="AO74" i="1"/>
  <c r="BF74" i="1" s="1"/>
  <c r="AO75" i="1"/>
  <c r="BF75" i="1" s="1"/>
  <c r="AO76" i="1"/>
  <c r="BF76" i="1" s="1"/>
  <c r="AO77" i="1"/>
  <c r="BF77" i="1" s="1"/>
  <c r="AO71" i="1"/>
  <c r="AO72" i="1"/>
  <c r="AO73" i="1"/>
  <c r="BF73" i="1" s="1"/>
  <c r="AO68" i="1"/>
  <c r="AO70" i="1"/>
  <c r="AO64" i="1"/>
  <c r="AO67" i="1"/>
  <c r="AO63" i="1"/>
  <c r="AA63" i="1"/>
  <c r="AA64" i="1"/>
  <c r="AA65" i="1"/>
  <c r="AA66" i="1"/>
  <c r="AA67" i="1"/>
  <c r="AA68" i="1"/>
  <c r="AA69" i="1"/>
  <c r="AA70" i="1"/>
  <c r="AA71" i="1"/>
  <c r="AA72" i="1"/>
  <c r="AA73" i="1"/>
  <c r="AR73" i="1" s="1"/>
  <c r="BI73" i="1" s="1"/>
  <c r="AA74" i="1"/>
  <c r="AR74" i="1" s="1"/>
  <c r="BI74" i="1" s="1"/>
  <c r="AA75" i="1"/>
  <c r="AR75" i="1" s="1"/>
  <c r="BI75" i="1" s="1"/>
  <c r="AA76" i="1"/>
  <c r="AR76" i="1" s="1"/>
  <c r="BI76" i="1" s="1"/>
  <c r="AA77" i="1"/>
  <c r="AR77" i="1" s="1"/>
  <c r="BI77" i="1" s="1"/>
  <c r="AA78" i="1"/>
  <c r="AA79" i="1"/>
  <c r="BI79" i="1" s="1"/>
  <c r="AA80" i="1"/>
  <c r="AR80" i="1" s="1"/>
  <c r="BI80" i="1" s="1"/>
  <c r="AA81" i="1"/>
  <c r="AR81" i="1" s="1"/>
  <c r="BI81" i="1" s="1"/>
  <c r="AA82" i="1"/>
  <c r="AR82" i="1" s="1"/>
  <c r="BI82" i="1" s="1"/>
  <c r="AA83" i="1"/>
  <c r="AR83" i="1" s="1"/>
  <c r="BI83" i="1" s="1"/>
  <c r="AA84" i="1"/>
  <c r="AR84" i="1" s="1"/>
  <c r="BI84" i="1" s="1"/>
  <c r="AA85" i="1"/>
  <c r="AR85" i="1" s="1"/>
  <c r="BI85" i="1" s="1"/>
  <c r="AA86" i="1"/>
  <c r="AR86" i="1" s="1"/>
  <c r="BI86" i="1" s="1"/>
  <c r="AA87" i="1"/>
  <c r="AR87" i="1" s="1"/>
  <c r="BI87" i="1" s="1"/>
  <c r="AA88" i="1"/>
  <c r="AR88" i="1" s="1"/>
  <c r="BI88" i="1" s="1"/>
  <c r="AA89" i="1"/>
  <c r="AR89" i="1" s="1"/>
  <c r="BI89" i="1" s="1"/>
  <c r="AA90" i="1"/>
  <c r="AR90" i="1" s="1"/>
  <c r="BI90" i="1" s="1"/>
  <c r="AA91" i="1"/>
  <c r="AR91" i="1" s="1"/>
  <c r="BI91" i="1" s="1"/>
  <c r="AA92" i="1"/>
  <c r="AR92" i="1" s="1"/>
  <c r="BI92" i="1" s="1"/>
  <c r="AA93" i="1"/>
  <c r="AR93" i="1" s="1"/>
  <c r="BI93" i="1" s="1"/>
  <c r="AA94" i="1"/>
  <c r="AA95" i="1"/>
  <c r="BI78" i="1" l="1"/>
  <c r="AC65" i="1"/>
  <c r="AB65" i="1" s="1"/>
  <c r="AC66" i="1"/>
  <c r="AB66" i="1" s="1"/>
  <c r="AC63" i="1"/>
  <c r="AB63" i="1" s="1"/>
  <c r="AC64" i="1"/>
  <c r="AB64" i="1" s="1"/>
  <c r="AC91" i="1"/>
  <c r="AC92" i="1"/>
  <c r="AC93" i="1"/>
  <c r="AC94" i="1"/>
  <c r="AB94" i="1" s="1"/>
  <c r="AC95" i="1"/>
  <c r="AB95" i="1" s="1"/>
  <c r="AC84" i="1"/>
  <c r="AC85" i="1"/>
  <c r="AC86" i="1"/>
  <c r="AC87" i="1"/>
  <c r="AC88" i="1"/>
  <c r="AC89" i="1"/>
  <c r="AC90" i="1"/>
  <c r="AC79" i="1"/>
  <c r="AC80" i="1"/>
  <c r="AC81" i="1"/>
  <c r="AC82" i="1"/>
  <c r="AC83" i="1"/>
  <c r="AC73" i="1"/>
  <c r="AC74" i="1"/>
  <c r="AC75" i="1"/>
  <c r="AC76" i="1"/>
  <c r="AC77" i="1"/>
  <c r="AC78" i="1"/>
  <c r="AC67" i="1"/>
  <c r="AB67" i="1" s="1"/>
  <c r="AC68" i="1"/>
  <c r="AB68" i="1" s="1"/>
  <c r="AC69" i="1"/>
  <c r="AB69" i="1" s="1"/>
  <c r="AC70" i="1"/>
  <c r="AB70" i="1" s="1"/>
  <c r="AC71" i="1"/>
  <c r="AB71" i="1" s="1"/>
  <c r="AC72" i="1"/>
  <c r="AB72" i="1" s="1"/>
  <c r="AB75" i="1" l="1"/>
  <c r="AS75" i="1" s="1"/>
  <c r="AT75" i="1"/>
  <c r="AB90" i="1"/>
  <c r="AS90" i="1" s="1"/>
  <c r="AT90" i="1"/>
  <c r="AB93" i="1"/>
  <c r="AS93" i="1" s="1"/>
  <c r="AT93" i="1"/>
  <c r="AB83" i="1"/>
  <c r="AS83" i="1" s="1"/>
  <c r="AT83" i="1"/>
  <c r="AB87" i="1"/>
  <c r="AS87" i="1" s="1"/>
  <c r="AT87" i="1"/>
  <c r="AB91" i="1"/>
  <c r="AS91" i="1" s="1"/>
  <c r="AT91" i="1"/>
  <c r="AB89" i="1"/>
  <c r="AS89" i="1" s="1"/>
  <c r="AT89" i="1"/>
  <c r="AB73" i="1"/>
  <c r="AS73" i="1" s="1"/>
  <c r="AT73" i="1"/>
  <c r="AB88" i="1"/>
  <c r="AS88" i="1" s="1"/>
  <c r="AT88" i="1"/>
  <c r="AB92" i="1"/>
  <c r="AS92" i="1" s="1"/>
  <c r="AT92" i="1"/>
  <c r="AB82" i="1"/>
  <c r="AS82" i="1" s="1"/>
  <c r="AT82" i="1"/>
  <c r="AB86" i="1"/>
  <c r="AS86" i="1" s="1"/>
  <c r="AT86" i="1"/>
  <c r="AB81" i="1"/>
  <c r="AS81" i="1" s="1"/>
  <c r="AT81" i="1"/>
  <c r="AB77" i="1"/>
  <c r="AS77" i="1" s="1"/>
  <c r="AT77" i="1"/>
  <c r="AB80" i="1"/>
  <c r="AS80" i="1" s="1"/>
  <c r="AT80" i="1"/>
  <c r="AB84" i="1"/>
  <c r="AS84" i="1" s="1"/>
  <c r="AT84" i="1"/>
  <c r="AB74" i="1"/>
  <c r="AS74" i="1" s="1"/>
  <c r="AT74" i="1"/>
  <c r="AB78" i="1"/>
  <c r="AB85" i="1"/>
  <c r="AS85" i="1" s="1"/>
  <c r="AT85" i="1"/>
  <c r="AB76" i="1"/>
  <c r="AS76" i="1" s="1"/>
  <c r="AT76" i="1"/>
  <c r="AB79" i="1"/>
  <c r="AE71" i="1"/>
  <c r="AF71" i="1" s="1"/>
  <c r="AG71" i="1" s="1"/>
  <c r="AH71" i="1" s="1"/>
  <c r="AI71" i="1" s="1"/>
  <c r="AJ71" i="1" s="1"/>
  <c r="AK71" i="1" s="1"/>
  <c r="AL71" i="1" s="1"/>
  <c r="AM71" i="1" s="1"/>
  <c r="AN7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tc={B433AA67-38AE-4322-9E91-3EAF66E7D677}</author>
    <author>tc={B7724E33-78B0-4C00-B58C-117B79B09EBD}</author>
  </authors>
  <commentList>
    <comment ref="L62" authorId="0" shapeId="0" xr:uid="{B433AA67-38AE-4322-9E91-3EAF66E7D677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Sélectionner le genre
Seules les catégories liées à ce genre apparaîtront dans «Catg.Long»</t>
      </text>
    </comment>
    <comment ref="W62" authorId="1" shapeId="0" xr:uid="{B7724E33-78B0-4C00-B58C-117B79B09EBD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Sélectionner le Département (en tapant la 1ère lettre),
Seuls les clubs du Dpt apparaîtront dans «nom du club» </t>
      </text>
    </comment>
  </commentList>
</comments>
</file>

<file path=xl/sharedStrings.xml><?xml version="1.0" encoding="utf-8"?>
<sst xmlns="http://schemas.openxmlformats.org/spreadsheetml/2006/main" count="1531" uniqueCount="808">
  <si>
    <t>OE0001_V12</t>
  </si>
  <si>
    <t>Ident. Inscription</t>
  </si>
  <si>
    <t>Doss.</t>
  </si>
  <si>
    <t>X No</t>
  </si>
  <si>
    <t>No puce</t>
  </si>
  <si>
    <t>Ident. base de données</t>
  </si>
  <si>
    <t>Ident. IOF</t>
  </si>
  <si>
    <t>NOM</t>
  </si>
  <si>
    <t>Prénom</t>
  </si>
  <si>
    <t>Né en</t>
  </si>
  <si>
    <t>Né</t>
  </si>
  <si>
    <t>Bloc</t>
  </si>
  <si>
    <t>nc</t>
  </si>
  <si>
    <t>Départ</t>
  </si>
  <si>
    <t>Arrivée</t>
  </si>
  <si>
    <t>Temps</t>
  </si>
  <si>
    <t>Classer</t>
  </si>
  <si>
    <t>Bonification -</t>
  </si>
  <si>
    <t>Pénalité +</t>
  </si>
  <si>
    <t>Commentaire</t>
  </si>
  <si>
    <t>No club</t>
  </si>
  <si>
    <t>Ville</t>
  </si>
  <si>
    <t>Nat</t>
  </si>
  <si>
    <t>Groupe</t>
  </si>
  <si>
    <t>No Catg. Inscription</t>
  </si>
  <si>
    <t>Catg. d'inscription (court)</t>
  </si>
  <si>
    <t>Catg. d'inscription (long)</t>
  </si>
  <si>
    <t>Ranking</t>
  </si>
  <si>
    <t>Points Ranking</t>
  </si>
  <si>
    <t>Num1</t>
  </si>
  <si>
    <t>Num2</t>
  </si>
  <si>
    <t>Num3</t>
  </si>
  <si>
    <t>Text1</t>
  </si>
  <si>
    <t>Text2</t>
  </si>
  <si>
    <t>Adr. nom de famille</t>
  </si>
  <si>
    <t>Adr. prénom</t>
  </si>
  <si>
    <t>Rue</t>
  </si>
  <si>
    <t>Ligne2</t>
  </si>
  <si>
    <t>CP</t>
  </si>
  <si>
    <t>Adr. ville</t>
  </si>
  <si>
    <t>Tél.</t>
  </si>
  <si>
    <t>Mobile</t>
  </si>
  <si>
    <t>Fax</t>
  </si>
  <si>
    <t>Email</t>
  </si>
  <si>
    <t>Louée</t>
  </si>
  <si>
    <t>Tarif inscription</t>
  </si>
  <si>
    <t>Payé</t>
  </si>
  <si>
    <t>Equipe id</t>
  </si>
  <si>
    <t>Nom d'équipe</t>
  </si>
  <si>
    <t>No circuit</t>
  </si>
  <si>
    <t>Circuit</t>
  </si>
  <si>
    <t>km</t>
  </si>
  <si>
    <t>m</t>
  </si>
  <si>
    <t>Postes du circuit</t>
  </si>
  <si>
    <t>Minime/Cadet-Femme</t>
  </si>
  <si>
    <t>Minime/Cadet-Homme</t>
  </si>
  <si>
    <t>Junior-Femme</t>
  </si>
  <si>
    <t>Junior-Homme</t>
  </si>
  <si>
    <t>Senior-Femme</t>
  </si>
  <si>
    <t>Senior-Homme</t>
  </si>
  <si>
    <t>Master 2-Femme</t>
  </si>
  <si>
    <t>Master 3-Femme</t>
  </si>
  <si>
    <t>Master 3-Homme</t>
  </si>
  <si>
    <t>Master 4-Femme</t>
  </si>
  <si>
    <t>Master 4-Homme</t>
  </si>
  <si>
    <t>Déficient visuel-Femme</t>
  </si>
  <si>
    <t>Déficient visuel-Homme</t>
  </si>
  <si>
    <t>M/C-F</t>
  </si>
  <si>
    <t>M/C-H</t>
  </si>
  <si>
    <t>Junior-F</t>
  </si>
  <si>
    <t>Junior-H</t>
  </si>
  <si>
    <t>Senior-F</t>
  </si>
  <si>
    <t>Senior-H</t>
  </si>
  <si>
    <t>M1-F</t>
  </si>
  <si>
    <t>M1-H</t>
  </si>
  <si>
    <t>M2-F</t>
  </si>
  <si>
    <t>M2-H</t>
  </si>
  <si>
    <t>M3-F</t>
  </si>
  <si>
    <t>M3-H</t>
  </si>
  <si>
    <t>M4-F</t>
  </si>
  <si>
    <t>M4-H</t>
  </si>
  <si>
    <t>D/V -F</t>
  </si>
  <si>
    <t>D/V -H</t>
  </si>
  <si>
    <t>Master 1 -Femme</t>
  </si>
  <si>
    <t>Master 1 -Homme</t>
  </si>
  <si>
    <t>Master 2-Homme</t>
  </si>
  <si>
    <t>=SI(B6="";"";RECHERCHEV(B6;Feuil2!$A$2:$B$4;2;0))</t>
  </si>
  <si>
    <t>N° Cat</t>
  </si>
  <si>
    <t>Cat Court</t>
  </si>
  <si>
    <t>Cat Long</t>
  </si>
  <si>
    <t>D/V-H</t>
  </si>
  <si>
    <t>D/V-F</t>
  </si>
  <si>
    <t>No-Cat</t>
  </si>
  <si>
    <t>Nom du club</t>
  </si>
  <si>
    <t>N° du Club</t>
  </si>
  <si>
    <t>Région</t>
  </si>
  <si>
    <t>PDL</t>
  </si>
  <si>
    <t>Les Sables d'Olonne</t>
  </si>
  <si>
    <t>ADAPT'FORM</t>
  </si>
  <si>
    <t>Saint Jean de Monts</t>
  </si>
  <si>
    <t>LA VADROUILLE MICHELAISE</t>
  </si>
  <si>
    <t>Saint Michel en L'Herm</t>
  </si>
  <si>
    <t>LA VAGUE DE NOTRE DAME DE MONTS</t>
  </si>
  <si>
    <t>Notre Dame de Monts</t>
  </si>
  <si>
    <t>LES PETITS BAIGNEURS</t>
  </si>
  <si>
    <t>Longeville sur Mer</t>
  </si>
  <si>
    <t>N°</t>
  </si>
  <si>
    <t>Femme</t>
  </si>
  <si>
    <t>Homme</t>
  </si>
  <si>
    <t>Genre</t>
  </si>
  <si>
    <t>Département</t>
  </si>
  <si>
    <t>E-Mail</t>
  </si>
  <si>
    <t>Vendée</t>
  </si>
  <si>
    <t>longecotelessablesdolonne@gmail.com</t>
  </si>
  <si>
    <t>adapt.form2@gmail.com</t>
  </si>
  <si>
    <t>lavadrouillemichelaise@hotmail.fr</t>
  </si>
  <si>
    <t>patrice.taurand@orange.fr</t>
  </si>
  <si>
    <t>monique.fourcine@gmail.com</t>
  </si>
  <si>
    <t>ECHAPPEES NORDIQUES</t>
  </si>
  <si>
    <t>NA</t>
  </si>
  <si>
    <t>Angoulème</t>
  </si>
  <si>
    <t>Charente</t>
  </si>
  <si>
    <t>ca.echappees.nordiques.16@gmail.com</t>
  </si>
  <si>
    <t>ALISON WAVE ATTITUDE</t>
  </si>
  <si>
    <t>Mandelieu La Napoule</t>
  </si>
  <si>
    <t>alisonwave@gmail.com</t>
  </si>
  <si>
    <t>ANRAM</t>
  </si>
  <si>
    <t>Cannes</t>
  </si>
  <si>
    <t>anram06@orange.fr</t>
  </si>
  <si>
    <t>ANTIBES LONGE CÔTE</t>
  </si>
  <si>
    <t>Antibes</t>
  </si>
  <si>
    <t>antibeslongecote@gmail.com</t>
  </si>
  <si>
    <t>ASLM CANNES LONGE CÖTE</t>
  </si>
  <si>
    <t>Cannes La Bocca</t>
  </si>
  <si>
    <t>Info@canneslongecote.fr</t>
  </si>
  <si>
    <t>AZUR MERCANTOUR NATURE</t>
  </si>
  <si>
    <t>Touet sur Var</t>
  </si>
  <si>
    <t>contact@azurmercantournature.com</t>
  </si>
  <si>
    <t>ASPTT MARSEILLE</t>
  </si>
  <si>
    <t>Marseille</t>
  </si>
  <si>
    <t>accueil.marseille@asptt.com</t>
  </si>
  <si>
    <t>EXCURSIONNISTES MARSEILLAIS</t>
  </si>
  <si>
    <t>contact@excurs.fr</t>
  </si>
  <si>
    <t>FOSSA MARIANA</t>
  </si>
  <si>
    <t>clubfossamariana13@gmail.com</t>
  </si>
  <si>
    <t>FUN IN MARSEILLE</t>
  </si>
  <si>
    <t>herschkorn@gmail.com</t>
  </si>
  <si>
    <t>GRANS RANDONNEE</t>
  </si>
  <si>
    <t>gransrandonnee@gmail.com</t>
  </si>
  <si>
    <t>ASSOCIATION LOISIRS SPORTIFS ASNELLES LONGE COTE</t>
  </si>
  <si>
    <t>Nor</t>
  </si>
  <si>
    <t>Asnelles</t>
  </si>
  <si>
    <t>Calvados</t>
  </si>
  <si>
    <t>asnelles.longecote@gmail.com</t>
  </si>
  <si>
    <t>CENTRE DE PLEINE NATURE D'OMAHA BEACH</t>
  </si>
  <si>
    <t>Colleville sur Mer</t>
  </si>
  <si>
    <t>eolia-normandie@wanadoo.fr</t>
  </si>
  <si>
    <t>CLUB DE VOILE ET PAGAIE DE FRANCEVILLE</t>
  </si>
  <si>
    <t>Merville-Franceville-Plage</t>
  </si>
  <si>
    <t>cacvf14@gmail.com</t>
  </si>
  <si>
    <t>ECOLE DE VOILE DE COURSEULLES SUR MER</t>
  </si>
  <si>
    <t>Courseulles sur Mer</t>
  </si>
  <si>
    <t>info@edvcourseulles.fr</t>
  </si>
  <si>
    <t>LION'GE COTE</t>
  </si>
  <si>
    <t>Lion sur Mer</t>
  </si>
  <si>
    <t>liongecote14@gmail.com</t>
  </si>
  <si>
    <t>LONGE-CÔTE DE BEAUTE-SAINT GEORGES DE DIDONNE</t>
  </si>
  <si>
    <t>Saint Georges de Didonne</t>
  </si>
  <si>
    <t>bernardmoreau@orange.fr</t>
  </si>
  <si>
    <t>MARCHE DE L'OCEAN 17</t>
  </si>
  <si>
    <t>Fouras</t>
  </si>
  <si>
    <t>mdlo.president@gmail.com</t>
  </si>
  <si>
    <t>OLERANDO</t>
  </si>
  <si>
    <t>Dolus d'Oléron</t>
  </si>
  <si>
    <t>association@olerando.com</t>
  </si>
  <si>
    <t>RAND AUNIS</t>
  </si>
  <si>
    <t>La Rochelle</t>
  </si>
  <si>
    <t>secretariat.randaunis@gmail.com</t>
  </si>
  <si>
    <t>ROYAN MARCHE AQUATIQUE CLUB</t>
  </si>
  <si>
    <t>Royan</t>
  </si>
  <si>
    <t>royanmarcheaquatiqueclub@orange.fr</t>
  </si>
  <si>
    <t>A RUNDINELLA</t>
  </si>
  <si>
    <t>Corse</t>
  </si>
  <si>
    <t>Sisco</t>
  </si>
  <si>
    <t>arundinella2018@gmail.com</t>
  </si>
  <si>
    <t>ALLEGRIA LONGE COTE</t>
  </si>
  <si>
    <t>Penta Di Casinca</t>
  </si>
  <si>
    <t>allegriagivre.e.s@gmail.com</t>
  </si>
  <si>
    <t>RANDO REGENERE FILITOSA</t>
  </si>
  <si>
    <t>Bastia</t>
  </si>
  <si>
    <t>bildstein.corinne@gmail.com)</t>
  </si>
  <si>
    <t>ASSOCIATION NAUTIQUE DE SAINT-EFFLAM</t>
  </si>
  <si>
    <t>BR</t>
  </si>
  <si>
    <t>Plestin Les Grèves</t>
  </si>
  <si>
    <t>asso.nautique.saint.efflam@gmail.com</t>
  </si>
  <si>
    <t>BINIC RANDO</t>
  </si>
  <si>
    <t>Binic</t>
  </si>
  <si>
    <t>jezequel.remi@wanadoo.fr</t>
  </si>
  <si>
    <t>LA PLOUHATINE DE RANDONNEE</t>
  </si>
  <si>
    <t>Plouha</t>
  </si>
  <si>
    <t>morice-marie.helene@orange.fr</t>
  </si>
  <si>
    <t>LES BIPEDES DU GOELO</t>
  </si>
  <si>
    <t>Paimpol</t>
  </si>
  <si>
    <t>bipedesdugoelo@bipedesdugoelo.fr</t>
  </si>
  <si>
    <t>LES OTARIES DU PENTHIEVRE</t>
  </si>
  <si>
    <t>Erquy</t>
  </si>
  <si>
    <t>otariesdupenthievre@gmail.com</t>
  </si>
  <si>
    <t>SEP PRAHECQ LES PIEDS LEGERS PRAHECQUOIS</t>
  </si>
  <si>
    <t>Fors</t>
  </si>
  <si>
    <t>plpprahecq@gmail.com</t>
  </si>
  <si>
    <t>VERRUYES AQUA NORDIC</t>
  </si>
  <si>
    <t>Verruyes</t>
  </si>
  <si>
    <t>presidentvan79@gmail.com</t>
  </si>
  <si>
    <t>AMICALE DES RANDONNEURS DU PERIGORD VERT</t>
  </si>
  <si>
    <t>Saint Pardoux La Rivière</t>
  </si>
  <si>
    <t>Dordogne</t>
  </si>
  <si>
    <t>randoperigordvert@gmail.com</t>
  </si>
  <si>
    <t>BREST LONGE CÔTE</t>
  </si>
  <si>
    <t>Landerneau</t>
  </si>
  <si>
    <t>Finistère</t>
  </si>
  <si>
    <t>vtanguy66@orange.fr</t>
  </si>
  <si>
    <t>CENTRE DE VOILE LANDEDA-L'ABERWRAC'H</t>
  </si>
  <si>
    <t>Landeda</t>
  </si>
  <si>
    <t>cvlaberwrach@gmail.com</t>
  </si>
  <si>
    <t>CENTRE NAUTIQUE ILE TUDY</t>
  </si>
  <si>
    <t>Ile Tudy</t>
  </si>
  <si>
    <t>centre.nautique.iletudy@wanadoo.fr)</t>
  </si>
  <si>
    <t>CENTRE NAUTIQUE PORTSALL KERSAINT</t>
  </si>
  <si>
    <t>Ploudalmezeau</t>
  </si>
  <si>
    <t>cnpk-portsall@orange.fr</t>
  </si>
  <si>
    <t>KLUB MOÏSE OCEAN</t>
  </si>
  <si>
    <t>Bannalec</t>
  </si>
  <si>
    <t>klubmoiseocean@gmail.com</t>
  </si>
  <si>
    <t>RANDO BELLEGARDAISE</t>
  </si>
  <si>
    <t>OC</t>
  </si>
  <si>
    <t>Bellegarde</t>
  </si>
  <si>
    <t>Gard</t>
  </si>
  <si>
    <t>rando.bellegarde@gmail.com)</t>
  </si>
  <si>
    <t>ARCACHON LONGE COTE - MARCHE AQUATIQUE</t>
  </si>
  <si>
    <t>Arcachon</t>
  </si>
  <si>
    <t>Gironde</t>
  </si>
  <si>
    <t>arcachonlongecote@gmail.com</t>
  </si>
  <si>
    <t>ASSM RANDONNEE PEDESTRE</t>
  </si>
  <si>
    <t>Saint Médard en Jalles</t>
  </si>
  <si>
    <t>sergegold@gmail.com</t>
  </si>
  <si>
    <t>LONGE COTE BASSIN ARCACHON SUD</t>
  </si>
  <si>
    <t>La Teste de Buch</t>
  </si>
  <si>
    <t>longe.cote.bassin.arcachon.sud@gmail.com</t>
  </si>
  <si>
    <t>Lège Cap Ferret</t>
  </si>
  <si>
    <t>longecote.capferret@gmail.com</t>
  </si>
  <si>
    <t>Alpes_Maritimes</t>
  </si>
  <si>
    <t>Charente_Maritime</t>
  </si>
  <si>
    <t>LONGE CÔTE DE BEAUTE SAINT GEORGES DE DIDONNE</t>
  </si>
  <si>
    <t>Morbihan</t>
  </si>
  <si>
    <t>PACA</t>
  </si>
  <si>
    <t>LONGE COTE LEGE CAP FERRET</t>
  </si>
  <si>
    <t>ASPIR</t>
  </si>
  <si>
    <t>GU</t>
  </si>
  <si>
    <t>Baie Mahault</t>
  </si>
  <si>
    <t>Guadeloupe</t>
  </si>
  <si>
    <t>miroite.f@wanadoo.fr)</t>
  </si>
  <si>
    <t>CARIBBEAN YOUNG IN MOVEMENT</t>
  </si>
  <si>
    <t>Bouillante</t>
  </si>
  <si>
    <t>ass.cyim971@orange.fr</t>
  </si>
  <si>
    <t>ETOILE DU CARMEL</t>
  </si>
  <si>
    <t>Basse-Terre</t>
  </si>
  <si>
    <t>etoileducarmel971@gmail.com)</t>
  </si>
  <si>
    <t>GUID VOS RANDOS</t>
  </si>
  <si>
    <t>Petit Canal</t>
  </si>
  <si>
    <t>guidvosrandos@gmail.com</t>
  </si>
  <si>
    <t>JE LONGE LA CÔTE AUX ANTILLES</t>
  </si>
  <si>
    <t>Saint Martin</t>
  </si>
  <si>
    <t>jlcantilles@gmail.com)</t>
  </si>
  <si>
    <t>A V F ANTONY</t>
  </si>
  <si>
    <t>IDF</t>
  </si>
  <si>
    <t>Antony</t>
  </si>
  <si>
    <t>randonnee@avfantony.com)</t>
  </si>
  <si>
    <t>MILLE ET UNE BORNES</t>
  </si>
  <si>
    <t>milleetunebornes@outlook.fr</t>
  </si>
  <si>
    <t>PASAPAS</t>
  </si>
  <si>
    <t>pasapas@pasapascourbevoie.com</t>
  </si>
  <si>
    <t>AQUACLUB 34</t>
  </si>
  <si>
    <t>Sauvian</t>
  </si>
  <si>
    <t>Hérault</t>
  </si>
  <si>
    <t>aquaclub34@laposte.net</t>
  </si>
  <si>
    <t>CLUB LOISIRS ET PLEIN AIR</t>
  </si>
  <si>
    <t>Saint Martin de Londres</t>
  </si>
  <si>
    <t>contact.clpa@laposte.net</t>
  </si>
  <si>
    <t>D A M O U R</t>
  </si>
  <si>
    <t>Montpelier</t>
  </si>
  <si>
    <t>hanka.hensens@ird.fr</t>
  </si>
  <si>
    <t>LATTES LOISIRS CULTURE</t>
  </si>
  <si>
    <t>Lattes</t>
  </si>
  <si>
    <t>secretariat@lattesloisirsculture.fr</t>
  </si>
  <si>
    <t>SETE ESCAPADE</t>
  </si>
  <si>
    <t>Séte</t>
  </si>
  <si>
    <t>abn34@orange.fr</t>
  </si>
  <si>
    <t>LONGE COTE MAUGUIO CARNON</t>
  </si>
  <si>
    <t>Maugio</t>
  </si>
  <si>
    <t>longecotemauguiocarnon@gmail.com</t>
  </si>
  <si>
    <t>LES CREVETTES DU GRAU D'ADGE</t>
  </si>
  <si>
    <t>Grau d'Adge</t>
  </si>
  <si>
    <t>lescrevettesdugraudadge@yahoo.com</t>
  </si>
  <si>
    <t>LONGETEAM34</t>
  </si>
  <si>
    <t>Mèze</t>
  </si>
  <si>
    <t>longeteam34@yahoo.com</t>
  </si>
  <si>
    <t>RANDO GRANDE MOTTE</t>
  </si>
  <si>
    <t>La Grande Motte</t>
  </si>
  <si>
    <t>bernard.pradie@outlook.fr</t>
  </si>
  <si>
    <t>RANDO LOISIRS</t>
  </si>
  <si>
    <t>rando-loisirs@rando34.fr</t>
  </si>
  <si>
    <t>RANDOS BEZIERS</t>
  </si>
  <si>
    <t>Béziers</t>
  </si>
  <si>
    <t>randobeziers@gmail.com</t>
  </si>
  <si>
    <t>ST CLEMENT EVASION</t>
  </si>
  <si>
    <t>St Clément de Rivière</t>
  </si>
  <si>
    <t>saintclementevasion@orange.fr</t>
  </si>
  <si>
    <t>VAGUE A SETE</t>
  </si>
  <si>
    <t>Sète</t>
  </si>
  <si>
    <t>vagueasete@gmail.com</t>
  </si>
  <si>
    <t>CLUB NAUTIQUE DE RENNES</t>
  </si>
  <si>
    <t>Saint Sulniac</t>
  </si>
  <si>
    <t>cn.rennes@nautisme-saint-suliac.com</t>
  </si>
  <si>
    <t>SAINT JOUAN EN MARCHE</t>
  </si>
  <si>
    <t>St Jouan des Guérets</t>
  </si>
  <si>
    <t>jouan.marche@gmail.com</t>
  </si>
  <si>
    <t>CENT PIEDS</t>
  </si>
  <si>
    <t>RÉ</t>
  </si>
  <si>
    <t>Le Tampon</t>
  </si>
  <si>
    <t>lescentpieds@gmail.com</t>
  </si>
  <si>
    <t>CHEMINS DE TRAVERSE</t>
  </si>
  <si>
    <t>Saint-Joseph</t>
  </si>
  <si>
    <t>admin@cheminsdetraverse2010.org</t>
  </si>
  <si>
    <t>E S S L ENTRAIDE SOCIALE SPORTS ET LOISIRS</t>
  </si>
  <si>
    <t>Saint Gilles Les Bains</t>
  </si>
  <si>
    <t>marie-georges.chow-cheuk@orange.fr</t>
  </si>
  <si>
    <t>NOUT TOUT DAN SENTIE</t>
  </si>
  <si>
    <t>Saint André</t>
  </si>
  <si>
    <t>antds.974@hotmail.fr</t>
  </si>
  <si>
    <t>RAND'EAU</t>
  </si>
  <si>
    <t>Sainte Clotilde</t>
  </si>
  <si>
    <t>nosybe974@gmail.com</t>
  </si>
  <si>
    <t>ACS SECTION RANDONNEE PEDESTRE</t>
  </si>
  <si>
    <t>Saint-Barthélémy</t>
  </si>
  <si>
    <t>Landes</t>
  </si>
  <si>
    <t>jeanclaudelauret@free.fr</t>
  </si>
  <si>
    <t>AIR RANDO</t>
  </si>
  <si>
    <t>Aire sur L'Adour</t>
  </si>
  <si>
    <t>airrando@yahoo.fr</t>
  </si>
  <si>
    <t>LES RANDONNEURS DES SABLES DU BORN</t>
  </si>
  <si>
    <t>Biscarrosse</t>
  </si>
  <si>
    <t>randoduborn@gmail.com</t>
  </si>
  <si>
    <t>LES TRAINE GALOCHES DE COMMELLE VERNAY</t>
  </si>
  <si>
    <t>ARA</t>
  </si>
  <si>
    <t>Commelle Vernay</t>
  </si>
  <si>
    <t>Loire</t>
  </si>
  <si>
    <t>lestrainegaloches@laposte.net</t>
  </si>
  <si>
    <t>LA TURBALLE LONGE COTE</t>
  </si>
  <si>
    <t>La Turballe</t>
  </si>
  <si>
    <t>laturballe.longecote@gmail.com</t>
  </si>
  <si>
    <t>LONGE COTE CLUB DE FRANCE</t>
  </si>
  <si>
    <t>La Baule-Escoublac</t>
  </si>
  <si>
    <t>contact@longecoteclubdefrance.fr</t>
  </si>
  <si>
    <t>PORNICHET ATLANTIC LONGE COTE</t>
  </si>
  <si>
    <t>Pornichet</t>
  </si>
  <si>
    <t>contact@palc44380.fr</t>
  </si>
  <si>
    <t>RANDO COTE D AMOUR</t>
  </si>
  <si>
    <t>rca44president@gmail.com</t>
  </si>
  <si>
    <t>BEAUFORT RANDOS</t>
  </si>
  <si>
    <t>Beaufort en Anjou</t>
  </si>
  <si>
    <t>beaufort.randos@gmail.com</t>
  </si>
  <si>
    <t>LONGE COTE DU PAYS GRANVILLAIS</t>
  </si>
  <si>
    <t>Jullouville</t>
  </si>
  <si>
    <t>Manche</t>
  </si>
  <si>
    <t>longecotedupaysgranvillais@gmail.com</t>
  </si>
  <si>
    <t>LONGE COTE HAUTAIS</t>
  </si>
  <si>
    <t>Hauteville sur Mer</t>
  </si>
  <si>
    <t>longecote.hauteville@gmail.com</t>
  </si>
  <si>
    <t>VITRY RANDO</t>
  </si>
  <si>
    <t>GE</t>
  </si>
  <si>
    <t>Vitry Le François</t>
  </si>
  <si>
    <t>Marne</t>
  </si>
  <si>
    <t>vitry.rando@gmail.com</t>
  </si>
  <si>
    <t>AGRM</t>
  </si>
  <si>
    <t>MAR</t>
  </si>
  <si>
    <t>Fort de France</t>
  </si>
  <si>
    <t>Martinique</t>
  </si>
  <si>
    <t>felisamadin@gmail.com</t>
  </si>
  <si>
    <t>CLUB DES RANDONNEURS DE LA MARTINIQUE</t>
  </si>
  <si>
    <t>club.rando@laposte.net)</t>
  </si>
  <si>
    <t>CLUB TI CHIMEN</t>
  </si>
  <si>
    <t>Le Lorrain</t>
  </si>
  <si>
    <t>clubtichimen@gmail.com</t>
  </si>
  <si>
    <t>COOLAMON</t>
  </si>
  <si>
    <t>Les Trois-Ilets</t>
  </si>
  <si>
    <t>coolamon.martinique@gmail.com</t>
  </si>
  <si>
    <t>MI LA VI</t>
  </si>
  <si>
    <t>Saint Joseph</t>
  </si>
  <si>
    <t>associationmilavi@gmail.com</t>
  </si>
  <si>
    <t>OXY MAXI</t>
  </si>
  <si>
    <t>oxymaxi972@gmail.com</t>
  </si>
  <si>
    <t>RANDO PEYI MATNIK</t>
  </si>
  <si>
    <t>Le Lamentin</t>
  </si>
  <si>
    <t>randopm972@gmail.com</t>
  </si>
  <si>
    <t>RANDO SANS FRONTIERE</t>
  </si>
  <si>
    <t>Rivière Salée</t>
  </si>
  <si>
    <t>bernard.bolosier@wanadoo.fr</t>
  </si>
  <si>
    <t>CLUB NAUTIQUE DE PENESTIN</t>
  </si>
  <si>
    <t>Pénestin</t>
  </si>
  <si>
    <t>accueil@cnpenestin.com</t>
  </si>
  <si>
    <t>GUIDEL RANDO</t>
  </si>
  <si>
    <t>Guidel</t>
  </si>
  <si>
    <t>contact@guidelrando.fr</t>
  </si>
  <si>
    <t>LES GIVRES DE LARMOR PLAGE</t>
  </si>
  <si>
    <t>Larmor-Plage</t>
  </si>
  <si>
    <t>lesgivresdlp@gmail.com</t>
  </si>
  <si>
    <t>LES MOUETTES CRAPAHUTEUSES</t>
  </si>
  <si>
    <t>Ploemeur</t>
  </si>
  <si>
    <t>info.mouettescrapahuteuses56@gmail.com</t>
  </si>
  <si>
    <t>PROMENEURS DE RHUYS</t>
  </si>
  <si>
    <t>Sarzeau</t>
  </si>
  <si>
    <t>promeneurderhuys@gmail.com</t>
  </si>
  <si>
    <t>REDER-MOR LONGE-COTE</t>
  </si>
  <si>
    <t>Lorient</t>
  </si>
  <si>
    <t>reder-morlc56@gmail.com</t>
  </si>
  <si>
    <t>TEAM SPORT NATURE CARNAC</t>
  </si>
  <si>
    <t>Carnac</t>
  </si>
  <si>
    <t>tsncarnac@gmail.com</t>
  </si>
  <si>
    <t>ACTIF HAINAUT MARCHE</t>
  </si>
  <si>
    <t>HDF</t>
  </si>
  <si>
    <t>Valenciennes</t>
  </si>
  <si>
    <t>Nord</t>
  </si>
  <si>
    <t>ahm.val.asso@gmail.com</t>
  </si>
  <si>
    <t>BALADES BASILIENNES</t>
  </si>
  <si>
    <t>Baisieux</t>
  </si>
  <si>
    <t>baladesbasiliennes@gmail.com</t>
  </si>
  <si>
    <t>CLUB ALPIN FRANCAIS DE LILLE</t>
  </si>
  <si>
    <t>Lille</t>
  </si>
  <si>
    <t>jean-marc.hasdenteufel@wanadoo.fr</t>
  </si>
  <si>
    <t>GRAVELINES LONGE COTE</t>
  </si>
  <si>
    <t>Gravelines</t>
  </si>
  <si>
    <t>glc59820@gmail.com</t>
  </si>
  <si>
    <t>LEFFRINCKOUCKE LONGE COTE</t>
  </si>
  <si>
    <t>Lefrinckoucke</t>
  </si>
  <si>
    <t>leffrinckoucke.longecote@laposte.net</t>
  </si>
  <si>
    <t>LONGE COTE RIVES DE L'AA</t>
  </si>
  <si>
    <t>longecote.rivesdelaa@gmail.com</t>
  </si>
  <si>
    <t>LONGE ZUYDCOOTE</t>
  </si>
  <si>
    <t>Cassel</t>
  </si>
  <si>
    <t>legrand_nicolas@ovh.fr</t>
  </si>
  <si>
    <t>RANDONNEUR CLUB DES MONTS DE FLANDRE BAILLEUL</t>
  </si>
  <si>
    <t>Meteren</t>
  </si>
  <si>
    <t>contact@rcmf-bailleul.com</t>
  </si>
  <si>
    <t>TEMPLEUVE EN MARCHE</t>
  </si>
  <si>
    <t>Templeuve</t>
  </si>
  <si>
    <t>templeuveenmarche@gmail.com</t>
  </si>
  <si>
    <t>TOUT DU CH'MIN</t>
  </si>
  <si>
    <t>Sainghin en Mélantois</t>
  </si>
  <si>
    <t>toutduchmin@gmail.com</t>
  </si>
  <si>
    <t>RANDOSOL</t>
  </si>
  <si>
    <t>Paris</t>
  </si>
  <si>
    <t>asrandosol@gmail.com</t>
  </si>
  <si>
    <t>AMICALE LAIQUE DE VERQUIN SECTION MARCHE</t>
  </si>
  <si>
    <t>Verquin</t>
  </si>
  <si>
    <t>sectionmarchealv62@gmail.com</t>
  </si>
  <si>
    <t>ASSOCIATION BOULOGNE CANOE KAYAK</t>
  </si>
  <si>
    <t>Boulogne sur Mer</t>
  </si>
  <si>
    <t>canoe-kayak-boul@wanadoo.fr</t>
  </si>
  <si>
    <t>BOUGER LES PIEDS DANS L EAU</t>
  </si>
  <si>
    <t>Camiers</t>
  </si>
  <si>
    <t>bougerlespiedsdansleau@gmail.com</t>
  </si>
  <si>
    <t>FERRY LONGE COTE</t>
  </si>
  <si>
    <t>Sangatte</t>
  </si>
  <si>
    <t>veroniquedervaux.lma@gmail.com</t>
  </si>
  <si>
    <t>KAYAK DE MER COTE D'OPALE</t>
  </si>
  <si>
    <t>Hardelot</t>
  </si>
  <si>
    <t>president@kmco-hardelot.fr</t>
  </si>
  <si>
    <t>LES MARCHEURS DE LA BAIE D AUTHIE</t>
  </si>
  <si>
    <t>Rang du Fliers</t>
  </si>
  <si>
    <t>ambauthie@outlook.fr</t>
  </si>
  <si>
    <t>LONGE COTE DES 2 CAPS DE LA BAIE DE WISSANT</t>
  </si>
  <si>
    <t>Audinghen</t>
  </si>
  <si>
    <t>lcd2cwissant@gmail.com</t>
  </si>
  <si>
    <t>LONGE CÔT'OYE</t>
  </si>
  <si>
    <t>Saint-Folquin</t>
  </si>
  <si>
    <t>sylvielonge59820@gmail.com</t>
  </si>
  <si>
    <t>TOUQUET OPALE LONGE COTE MARCHE NORDIQUE</t>
  </si>
  <si>
    <t>Touquet Paris Plage</t>
  </si>
  <si>
    <t>longecote.touquet@gmail.com</t>
  </si>
  <si>
    <t>HENDAYE BIDASSOA SURF CLUB</t>
  </si>
  <si>
    <t>Hendaye</t>
  </si>
  <si>
    <t>eliane.irazu@wanadoo.fr</t>
  </si>
  <si>
    <t>7E VAGUE COLLEGIALE SPORTIVE DES LONGEURS CATALANS</t>
  </si>
  <si>
    <t>Perpignan</t>
  </si>
  <si>
    <t>longeursdela7evague@gmail.com</t>
  </si>
  <si>
    <t>ALBERES EVASION</t>
  </si>
  <si>
    <t>Sorède</t>
  </si>
  <si>
    <t>secretariat.alberesevasion@outlook.fr</t>
  </si>
  <si>
    <t>CANET ACCUEIL</t>
  </si>
  <si>
    <t>Canet en Roussillon</t>
  </si>
  <si>
    <t>canet.accueil@gmail.com</t>
  </si>
  <si>
    <t>LONGE COTE CANET</t>
  </si>
  <si>
    <t>patrice.galewski@gmail.com</t>
  </si>
  <si>
    <t>OXY'MARCHE</t>
  </si>
  <si>
    <t>Torreilles</t>
  </si>
  <si>
    <t>gerard.cebellan@club-internet.fr</t>
  </si>
  <si>
    <t>PASSION RANDO 66</t>
  </si>
  <si>
    <t>Le Soler</t>
  </si>
  <si>
    <t>monique.hoquet@orange.fr</t>
  </si>
  <si>
    <t>RETT AMAZONES OXY LE BARCARES</t>
  </si>
  <si>
    <t>Le Barcares</t>
  </si>
  <si>
    <t>oxybarcares66@gmail.com</t>
  </si>
  <si>
    <t>EAUDEMER LEHAVRE</t>
  </si>
  <si>
    <t>Le Havre</t>
  </si>
  <si>
    <t>eaudemerlehavre76@gmail.com</t>
  </si>
  <si>
    <t>LONGE COTE SAINT JOUIN PLAGE</t>
  </si>
  <si>
    <t>Saint Jouin Bruneval</t>
  </si>
  <si>
    <t>bruno.duchemin@laposte.net</t>
  </si>
  <si>
    <t>MARCHE AQUATIQUE DIEPPOISE</t>
  </si>
  <si>
    <t>Dieppe</t>
  </si>
  <si>
    <t>marcheaquatiquedieppoise2@gmail.com</t>
  </si>
  <si>
    <t>RANDOCEANE LE HAVRE</t>
  </si>
  <si>
    <t>contact@randoceane.com</t>
  </si>
  <si>
    <t>CHE VADROUILLEUX ED FEUTCHERES</t>
  </si>
  <si>
    <t>Feuquières en Vimeu</t>
  </si>
  <si>
    <t>Somme</t>
  </si>
  <si>
    <t>vad.feuquieres@gmail.com</t>
  </si>
  <si>
    <t>EVEILS</t>
  </si>
  <si>
    <t>Fort Mahon Plage</t>
  </si>
  <si>
    <t>eveils.fmp@gmail.com</t>
  </si>
  <si>
    <t>GLISSE SENSATIONS MERS</t>
  </si>
  <si>
    <t>Mers Les Bains</t>
  </si>
  <si>
    <t>mers.clubnautique@gmail.com</t>
  </si>
  <si>
    <t>LA RANDO CAOUAISE</t>
  </si>
  <si>
    <t>Cayeux sur Mer</t>
  </si>
  <si>
    <t>randocaouaise@gmail.com</t>
  </si>
  <si>
    <t>LONGE C'AULT</t>
  </si>
  <si>
    <t>Ault</t>
  </si>
  <si>
    <t>longecault@gmail.com</t>
  </si>
  <si>
    <t>LES 1000 PATTES DU VAURAIS</t>
  </si>
  <si>
    <t>Lavaur</t>
  </si>
  <si>
    <t>Tarn</t>
  </si>
  <si>
    <t>1000pattesvaurais2022@gmail.com</t>
  </si>
  <si>
    <t>CAUSSADE RANDO</t>
  </si>
  <si>
    <t>Caussade</t>
  </si>
  <si>
    <t>causrando.pres@gmail.com</t>
  </si>
  <si>
    <t>AMITIE DETENTE ET LOISIRS</t>
  </si>
  <si>
    <t>Bormes Les Mimosas</t>
  </si>
  <si>
    <t>Var</t>
  </si>
  <si>
    <t>koessler.am@gmail.com)</t>
  </si>
  <si>
    <t>CAMINA 2</t>
  </si>
  <si>
    <t>Hyères Les Palmiers</t>
  </si>
  <si>
    <t>carena-jl@orange.fr</t>
  </si>
  <si>
    <t>CARQUEI RANDO</t>
  </si>
  <si>
    <t>Carqueiranne</t>
  </si>
  <si>
    <t>carqueirando83320@gmail.com</t>
  </si>
  <si>
    <t>CLUB DE LOISIRS LEO LAGRANGE SIX FOURS</t>
  </si>
  <si>
    <t>Six Fours Les Plages</t>
  </si>
  <si>
    <t>leolagrange.sixfours@gmail.com</t>
  </si>
  <si>
    <t>EXCURSIONNISTES TOULONNAIS</t>
  </si>
  <si>
    <t>Toulon</t>
  </si>
  <si>
    <t>et83@free.fr</t>
  </si>
  <si>
    <t>HYERES AVF ACCUEIL</t>
  </si>
  <si>
    <t>Hyères</t>
  </si>
  <si>
    <t>avf.hyeres@wanadoo.fr</t>
  </si>
  <si>
    <t>HYERES LONGE COTE</t>
  </si>
  <si>
    <t>longecote.hyeres@gmail.com</t>
  </si>
  <si>
    <t>LES RANDONNEURS CRAUROIS</t>
  </si>
  <si>
    <t>La Crau</t>
  </si>
  <si>
    <t>lesrandonneurscraurois83@gmail.com</t>
  </si>
  <si>
    <t>LES RANDONNEURS SANARYENS</t>
  </si>
  <si>
    <t>Sanary sur Mer</t>
  </si>
  <si>
    <t>randonneurssanaryens@free.fr</t>
  </si>
  <si>
    <t>LES RANDONNEURS SEYNOIS</t>
  </si>
  <si>
    <t>La Seyne sur Mer</t>
  </si>
  <si>
    <t>lesrandonneursseynois@gmail.com</t>
  </si>
  <si>
    <t>RANDO CLUB RAPHAELOIS</t>
  </si>
  <si>
    <t>Saint Raphaël</t>
  </si>
  <si>
    <t>guinadi.48@gmail.com</t>
  </si>
  <si>
    <t>RANDONNEURS COGOLINOIS</t>
  </si>
  <si>
    <t>Cogolin</t>
  </si>
  <si>
    <t>randocogolin83310@orange.fr</t>
  </si>
  <si>
    <t>RANDONNEURS EST VAROIS</t>
  </si>
  <si>
    <t>president@rev83.org</t>
  </si>
  <si>
    <t>RANDONNEURS HYEROIS</t>
  </si>
  <si>
    <t>randonneurshyerois@gmail.com</t>
  </si>
  <si>
    <t>TOURING CLUB DU VAR</t>
  </si>
  <si>
    <t>touringclubduvar@gmail.com</t>
  </si>
  <si>
    <t>WATER WALKING ESTEREL</t>
  </si>
  <si>
    <t>Les Adrets de L'Estérel</t>
  </si>
  <si>
    <t>info@wwesterel.com</t>
  </si>
  <si>
    <t>A R P A</t>
  </si>
  <si>
    <t>Morières les avignon</t>
  </si>
  <si>
    <t>arpavignon@gmail.com</t>
  </si>
  <si>
    <t>RANDO PAYS DES SORGUES</t>
  </si>
  <si>
    <t>Le Thor</t>
  </si>
  <si>
    <t>rpds8413@gmail.com</t>
  </si>
  <si>
    <t>POLE NAUTIQUE</t>
  </si>
  <si>
    <t>accueil@polenautique.org</t>
  </si>
  <si>
    <t>AU DETOUR DU CHEMIN</t>
  </si>
  <si>
    <t>Fontaine Le Comte</t>
  </si>
  <si>
    <t>Vienne</t>
  </si>
  <si>
    <t>christophe.addc@orange.fr</t>
  </si>
  <si>
    <t>RANDONNEURS DE VILLIERS LE MAHIEU</t>
  </si>
  <si>
    <t>Villiers le Mahieu</t>
  </si>
  <si>
    <t>Yvelines</t>
  </si>
  <si>
    <t>contact@asso-rvm.fr</t>
  </si>
  <si>
    <t>Bouches_du_Rhône</t>
  </si>
  <si>
    <t>Deux_Sèvres</t>
  </si>
  <si>
    <t>Hauts_de_Seine</t>
  </si>
  <si>
    <t>La_Réunion</t>
  </si>
  <si>
    <t>Loire_Atlantique</t>
  </si>
  <si>
    <t>Maine_et_Loire</t>
  </si>
  <si>
    <t>Pas_de_Calais</t>
  </si>
  <si>
    <t>Pyrénées_Atlantiques</t>
  </si>
  <si>
    <t>Pyrénées_Orientales</t>
  </si>
  <si>
    <t>Seine_Maritime</t>
  </si>
  <si>
    <t>Tarn_et_Garonne</t>
  </si>
  <si>
    <t>Côtes_d_Armor</t>
  </si>
  <si>
    <t>LONGE CÔTE LES SABLES D'OLONNE</t>
  </si>
  <si>
    <t>Ile_et_Vilaine</t>
  </si>
  <si>
    <t>ALPES MARITIMES</t>
  </si>
  <si>
    <t>BOUCHES DU RHÔNE</t>
  </si>
  <si>
    <t>CALVADOS</t>
  </si>
  <si>
    <t>CHARENTE</t>
  </si>
  <si>
    <t>CHARENTE MARITIME</t>
  </si>
  <si>
    <t>CORSE</t>
  </si>
  <si>
    <t>CÔTES D'ARMOR</t>
  </si>
  <si>
    <t>DEUX SÈVRES</t>
  </si>
  <si>
    <t>DORDOGNE</t>
  </si>
  <si>
    <t>FINISTÈRE</t>
  </si>
  <si>
    <t>GARD</t>
  </si>
  <si>
    <t>GIRONDE</t>
  </si>
  <si>
    <t>GUADELOUPE</t>
  </si>
  <si>
    <t>HAUTS DE SEINE</t>
  </si>
  <si>
    <t>HÉRAULT</t>
  </si>
  <si>
    <t>ILE ET VILAINE</t>
  </si>
  <si>
    <t>LA RÉUNION</t>
  </si>
  <si>
    <t>LANDES</t>
  </si>
  <si>
    <t>LOIRE</t>
  </si>
  <si>
    <t>LOIRE ATLANTIQUE</t>
  </si>
  <si>
    <t>MAINE ET LOIRE</t>
  </si>
  <si>
    <t>MANCHE</t>
  </si>
  <si>
    <t>MARNE</t>
  </si>
  <si>
    <t>MARTINIQUE</t>
  </si>
  <si>
    <t>MORBIHAN</t>
  </si>
  <si>
    <t>NORD</t>
  </si>
  <si>
    <t>PARIS</t>
  </si>
  <si>
    <t>PAS DE CALAIS</t>
  </si>
  <si>
    <t>PYRÉNÉES ATLANTIQUES</t>
  </si>
  <si>
    <t>PYRÉNÉES ORIENTALES</t>
  </si>
  <si>
    <t>SEINE MARITIME</t>
  </si>
  <si>
    <t>SOMME</t>
  </si>
  <si>
    <t>TARN</t>
  </si>
  <si>
    <t>TARN ET GARONNE</t>
  </si>
  <si>
    <t>VAR</t>
  </si>
  <si>
    <t>VENDÉE</t>
  </si>
  <si>
    <t>VIENNE</t>
  </si>
  <si>
    <t>YVELINES</t>
  </si>
  <si>
    <t>MANDELIEU LA NAPOULE</t>
  </si>
  <si>
    <t>CANNES</t>
  </si>
  <si>
    <t>ANTIBES</t>
  </si>
  <si>
    <t>CANNES LA BOCCA</t>
  </si>
  <si>
    <t>TOUET SUR VAR</t>
  </si>
  <si>
    <t>MARSEILLE</t>
  </si>
  <si>
    <t>ASNELLES</t>
  </si>
  <si>
    <t>COLLEVILLE SUR MER</t>
  </si>
  <si>
    <t>MERVILLE-FRANCEVILLE-PLAGE</t>
  </si>
  <si>
    <t>COURSEULLES SUR MER</t>
  </si>
  <si>
    <t>LION SUR MER</t>
  </si>
  <si>
    <t>ANGOULÈME</t>
  </si>
  <si>
    <t>SAINT GEORGES DE DIDONNE</t>
  </si>
  <si>
    <t>FOURAS</t>
  </si>
  <si>
    <t>DOLUS D'OLÉRON</t>
  </si>
  <si>
    <t>LA ROCHELLE</t>
  </si>
  <si>
    <t>ROYAN</t>
  </si>
  <si>
    <t>SISCO</t>
  </si>
  <si>
    <t>PENTA DI CASINCA</t>
  </si>
  <si>
    <t>BASTIA</t>
  </si>
  <si>
    <t>PLESTIN LES GRÈVES</t>
  </si>
  <si>
    <t>BINIC</t>
  </si>
  <si>
    <t>PLOUHA</t>
  </si>
  <si>
    <t>PAIMPOL</t>
  </si>
  <si>
    <t>ERQUY</t>
  </si>
  <si>
    <t>FORS</t>
  </si>
  <si>
    <t>VERRUYES</t>
  </si>
  <si>
    <t>SAINT PARDOUX LA RIVIÈRE</t>
  </si>
  <si>
    <t>LANDERNEAU</t>
  </si>
  <si>
    <t>LANDEDA</t>
  </si>
  <si>
    <t>ILE TUDY</t>
  </si>
  <si>
    <t>PLOUDALMEZEAU</t>
  </si>
  <si>
    <t>BANNALEC</t>
  </si>
  <si>
    <t>BELLEGARDE</t>
  </si>
  <si>
    <t>ARCACHON</t>
  </si>
  <si>
    <t>SAINT MÉDARD EN JALLES</t>
  </si>
  <si>
    <t>LA TESTE DE BUCH</t>
  </si>
  <si>
    <t>LÈGE CAP FERRET</t>
  </si>
  <si>
    <t>BAIE MAHAULT</t>
  </si>
  <si>
    <t>BOUILLANTE</t>
  </si>
  <si>
    <t>BASSE-TERRE</t>
  </si>
  <si>
    <t>PETIT CANAL</t>
  </si>
  <si>
    <t>SAINT MARTIN</t>
  </si>
  <si>
    <t>ANTONY</t>
  </si>
  <si>
    <t>SAUVIAN</t>
  </si>
  <si>
    <t>SAINT MARTIN DE LONDRES</t>
  </si>
  <si>
    <t>MONTPELIER</t>
  </si>
  <si>
    <t>LATTES</t>
  </si>
  <si>
    <t>SÉTE</t>
  </si>
  <si>
    <t>MAUGIO</t>
  </si>
  <si>
    <t>GRAU D'ADGE</t>
  </si>
  <si>
    <t>MÈZE</t>
  </si>
  <si>
    <t>LA GRANDE MOTTE</t>
  </si>
  <si>
    <t>BÉZIERS</t>
  </si>
  <si>
    <t>ST CLÉMENT DE RIVIÈRE</t>
  </si>
  <si>
    <t>SÈTE</t>
  </si>
  <si>
    <t>SAINT SULNIAC</t>
  </si>
  <si>
    <t>ST JOUAN DES GUÉRETS</t>
  </si>
  <si>
    <t>LE TAMPON</t>
  </si>
  <si>
    <t>SAINT-JOSEPH</t>
  </si>
  <si>
    <t>SAINT GILLES LES BAINS</t>
  </si>
  <si>
    <t>SAINT ANDRÉ</t>
  </si>
  <si>
    <t>SAINTE CLOTILDE</t>
  </si>
  <si>
    <t>SAINT-BARTHÉLÉMY</t>
  </si>
  <si>
    <t>AIRE SUR L'ADOUR</t>
  </si>
  <si>
    <t>BISCARROSSE</t>
  </si>
  <si>
    <t>COMMELLE VERNAY</t>
  </si>
  <si>
    <t>LA TURBALLE</t>
  </si>
  <si>
    <t>LA BAULE-ESCOUBLAC</t>
  </si>
  <si>
    <t>PORNICHET</t>
  </si>
  <si>
    <t>BEAUFORT EN ANJOU</t>
  </si>
  <si>
    <t>JULLOUVILLE</t>
  </si>
  <si>
    <t>HAUTEVILLE SUR MER</t>
  </si>
  <si>
    <t>VITRY LE FRANÇOIS</t>
  </si>
  <si>
    <t>FORT DE FRANCE</t>
  </si>
  <si>
    <t>LE LORRAIN</t>
  </si>
  <si>
    <t>LES TROIS-ILETS</t>
  </si>
  <si>
    <t>SAINT JOSEPH</t>
  </si>
  <si>
    <t>LE LAMENTIN</t>
  </si>
  <si>
    <t>RIVIÈRE SALÉE</t>
  </si>
  <si>
    <t>PÉNESTIN</t>
  </si>
  <si>
    <t>GUIDEL</t>
  </si>
  <si>
    <t>LARMOR-PLAGE</t>
  </si>
  <si>
    <t>PLOEMEUR</t>
  </si>
  <si>
    <t>SARZEAU</t>
  </si>
  <si>
    <t>LORIENT</t>
  </si>
  <si>
    <t>CARNAC</t>
  </si>
  <si>
    <t>VALENCIENNES</t>
  </si>
  <si>
    <t>BAISIEUX</t>
  </si>
  <si>
    <t>LILLE</t>
  </si>
  <si>
    <t>GRAVELINES</t>
  </si>
  <si>
    <t>LEFRINCKOUCKE</t>
  </si>
  <si>
    <t>CASSEL</t>
  </si>
  <si>
    <t>METEREN</t>
  </si>
  <si>
    <t>TEMPLEUVE</t>
  </si>
  <si>
    <t>SAINGHIN EN MÉLANTOIS</t>
  </si>
  <si>
    <t>VERQUIN</t>
  </si>
  <si>
    <t>BOULOGNE SUR MER</t>
  </si>
  <si>
    <t>CAMIERS</t>
  </si>
  <si>
    <t>SANGATTE</t>
  </si>
  <si>
    <t>HARDELOT</t>
  </si>
  <si>
    <t>RANG DU FLIERS</t>
  </si>
  <si>
    <t>AUDINGHEN</t>
  </si>
  <si>
    <t>SAINT-FOLQUIN</t>
  </si>
  <si>
    <t>TOUQUET PARIS PLAGE</t>
  </si>
  <si>
    <t>HENDAYE</t>
  </si>
  <si>
    <t>PERPIGNAN</t>
  </si>
  <si>
    <t>SORÈDE</t>
  </si>
  <si>
    <t>CANET EN ROUSSILLON</t>
  </si>
  <si>
    <t>TORREILLES</t>
  </si>
  <si>
    <t>LE SOLER</t>
  </si>
  <si>
    <t>LE BARCARES</t>
  </si>
  <si>
    <t>LE HAVRE</t>
  </si>
  <si>
    <t>SAINT JOUIN BRUNEVAL</t>
  </si>
  <si>
    <t>DIEPPE</t>
  </si>
  <si>
    <t>FEUQUIÈRES EN VIMEU</t>
  </si>
  <si>
    <t>FORT MAHON PLAGE</t>
  </si>
  <si>
    <t>MERS LES BAINS</t>
  </si>
  <si>
    <t>CAYEUX SUR MER</t>
  </si>
  <si>
    <t>AULT</t>
  </si>
  <si>
    <t>LAVAUR</t>
  </si>
  <si>
    <t>CAUSSADE</t>
  </si>
  <si>
    <t>BORMES LES MIMOSAS</t>
  </si>
  <si>
    <t>HYÈRES LES PALMIERS</t>
  </si>
  <si>
    <t>CARQUEIRANNE</t>
  </si>
  <si>
    <t>SIX FOURS LES PLAGES</t>
  </si>
  <si>
    <t>TOULON</t>
  </si>
  <si>
    <t>HYÈRES</t>
  </si>
  <si>
    <t>LA CRAU</t>
  </si>
  <si>
    <t>SANARY SUR MER</t>
  </si>
  <si>
    <t>LA SEYNE SUR MER</t>
  </si>
  <si>
    <t>SAINT RAPHAËL</t>
  </si>
  <si>
    <t>COGOLIN</t>
  </si>
  <si>
    <t>LES ADRETS DE L'ESTÉREL</t>
  </si>
  <si>
    <t>MORIÈRES LES AVIGNON</t>
  </si>
  <si>
    <t>LE THOR</t>
  </si>
  <si>
    <t>LES SABLES D'OLONNE</t>
  </si>
  <si>
    <t>SAINT JEAN DE MONTS</t>
  </si>
  <si>
    <t>SAINT MICHEL EN L'HERM</t>
  </si>
  <si>
    <t>NOTRE DAME DE MONTS</t>
  </si>
  <si>
    <t>LONGEVILLE SUR MER</t>
  </si>
  <si>
    <t>FONTAINE LE COMTE</t>
  </si>
  <si>
    <t>VILLIERS LE MAHIEU</t>
  </si>
  <si>
    <t>Catg. Court</t>
  </si>
  <si>
    <r>
      <t xml:space="preserve">Département
</t>
    </r>
    <r>
      <rPr>
        <b/>
        <sz val="8"/>
        <color theme="1"/>
        <rFont val="Aptos Narrow"/>
        <family val="2"/>
        <scheme val="minor"/>
      </rPr>
      <t>Choisir dans la liste</t>
    </r>
  </si>
  <si>
    <r>
      <t xml:space="preserve">Genre
</t>
    </r>
    <r>
      <rPr>
        <b/>
        <sz val="8"/>
        <color theme="1"/>
        <rFont val="Aptos Narrow"/>
        <family val="2"/>
        <scheme val="minor"/>
      </rPr>
      <t>Choisir dans la liste</t>
    </r>
  </si>
  <si>
    <r>
      <t xml:space="preserve">Catg. Long
</t>
    </r>
    <r>
      <rPr>
        <b/>
        <sz val="8"/>
        <color theme="1"/>
        <rFont val="Aptos Narrow"/>
        <family val="2"/>
        <scheme val="minor"/>
      </rPr>
      <t>Choisir dans la liste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8"/>
        <color theme="1"/>
        <rFont val="Aptos Narrow"/>
        <family val="2"/>
        <scheme val="minor"/>
      </rPr>
      <t>(après Genre)</t>
    </r>
  </si>
  <si>
    <r>
      <t xml:space="preserve">Nom du Club
</t>
    </r>
    <r>
      <rPr>
        <b/>
        <sz val="8"/>
        <color theme="1"/>
        <rFont val="Aptos Narrow"/>
        <family val="2"/>
        <scheme val="minor"/>
      </rPr>
      <t>Choisir dans la liste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8"/>
        <color theme="1"/>
        <rFont val="Aptos Narrow"/>
        <family val="2"/>
        <scheme val="minor"/>
      </rPr>
      <t>(après le Dpt)</t>
    </r>
  </si>
  <si>
    <t>50 m pagaie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</si>
</sst>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0" fontId="0" fillId="0" borderId="1" xfId="0" applyBorder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1" fillId="2" borderId="0" xfId="0" applyFont="1" applyFill="1" applyAlignment="1">
      <alignment horizontal="center"/>
    </xf>
    <xf numFmtId="0" fontId="0" fillId="2" borderId="0" xfId="0" applyFill="1"/>
    <xf numFmtId="164" fontId="0" fillId="0" borderId="0" xfId="0" applyNumberFormat="1" applyAlignment="1">
      <alignment horizontal="center"/>
    </xf>
    <xf numFmtId="0" fontId="1" fillId="0" borderId="0" xfId="0" applyFont="1"/>
    <xf numFmtId="164" fontId="0" fillId="0" borderId="0" xfId="0" applyNumberFormat="1" applyAlignment="1">
      <alignment horizontal="left" indent="1"/>
    </xf>
    <xf numFmtId="0" fontId="0" fillId="0" borderId="2" xfId="0" applyBorder="1" applyAlignment="1">
      <alignment horizontal="left" indent="1"/>
    </xf>
    <xf numFmtId="0" fontId="4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0" fontId="0" fillId="0" borderId="1" xfId="0" applyBorder="1" applyAlignment="1" applyProtection="1">
      <alignment horizontal="left" indent="1"/>
      <protection locked="0"/>
    </xf>
    <xf numFmtId="0" fontId="0" fillId="0" borderId="1" xfId="0" applyBorder="1" applyAlignment="1">
      <alignment horizontal="left" indent="1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116"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alignment horizontal="left" vertical="bottom" textRotation="0" wrapText="0" indent="1" justifyLastLine="0" shrinkToFit="0" readingOrder="0"/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alignment horizontal="left" vertical="bottom" textRotation="0" wrapText="0" indent="1" justifyLastLine="0" shrinkToFit="0" readingOrder="0"/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1</xdr:row>
      <xdr:rowOff>0</xdr:rowOff>
    </xdr:from>
    <xdr:to>
      <xdr:col>22</xdr:col>
      <xdr:colOff>304800</xdr:colOff>
      <xdr:row>1</xdr:row>
      <xdr:rowOff>304800</xdr:rowOff>
    </xdr:to>
    <xdr:sp macro="" textlink="">
      <xdr:nvSpPr>
        <xdr:cNvPr id="2" name="AutoShape 1" descr="Fédération Française de la Randonnée Pédestre">
          <a:extLst>
            <a:ext uri="{FF2B5EF4-FFF2-40B4-BE49-F238E27FC236}">
              <a16:creationId xmlns:a16="http://schemas.microsoft.com/office/drawing/2014/main" id="{524CBD09-32ED-4BA5-8888-02D3B84C789B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23</xdr:col>
      <xdr:colOff>0</xdr:colOff>
      <xdr:row>0</xdr:row>
      <xdr:rowOff>0</xdr:rowOff>
    </xdr:from>
    <xdr:to>
      <xdr:col>23</xdr:col>
      <xdr:colOff>304800</xdr:colOff>
      <xdr:row>0</xdr:row>
      <xdr:rowOff>304800</xdr:rowOff>
    </xdr:to>
    <xdr:sp macro="" textlink="">
      <xdr:nvSpPr>
        <xdr:cNvPr id="3" name="AutoShape 1" descr="Fédération Française de la Randonnée Pédestre">
          <a:extLst>
            <a:ext uri="{FF2B5EF4-FFF2-40B4-BE49-F238E27FC236}">
              <a16:creationId xmlns:a16="http://schemas.microsoft.com/office/drawing/2014/main" id="{C560A2C3-6AB1-4746-9A13-E155FDD8ADE0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26</xdr:col>
      <xdr:colOff>0</xdr:colOff>
      <xdr:row>0</xdr:row>
      <xdr:rowOff>0</xdr:rowOff>
    </xdr:from>
    <xdr:to>
      <xdr:col>27</xdr:col>
      <xdr:colOff>304800</xdr:colOff>
      <xdr:row>0</xdr:row>
      <xdr:rowOff>304800</xdr:rowOff>
    </xdr:to>
    <xdr:sp macro="" textlink="">
      <xdr:nvSpPr>
        <xdr:cNvPr id="4" name="AutoShape 1" descr="Fédération Française de la Randonnée Pédestre">
          <a:extLst>
            <a:ext uri="{FF2B5EF4-FFF2-40B4-BE49-F238E27FC236}">
              <a16:creationId xmlns:a16="http://schemas.microsoft.com/office/drawing/2014/main" id="{403C8716-988B-4272-A424-8BC4C0ECE4BC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304800</xdr:colOff>
      <xdr:row>0</xdr:row>
      <xdr:rowOff>304800</xdr:rowOff>
    </xdr:to>
    <xdr:sp macro="" textlink="">
      <xdr:nvSpPr>
        <xdr:cNvPr id="5" name="AutoShape 1" descr="Fédération Française de la Randonnée Pédestre">
          <a:extLst>
            <a:ext uri="{FF2B5EF4-FFF2-40B4-BE49-F238E27FC236}">
              <a16:creationId xmlns:a16="http://schemas.microsoft.com/office/drawing/2014/main" id="{8C74B7AC-3A36-45E7-830F-2B2AB5E25166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304800</xdr:colOff>
      <xdr:row>0</xdr:row>
      <xdr:rowOff>304800</xdr:rowOff>
    </xdr:to>
    <xdr:sp macro="" textlink="">
      <xdr:nvSpPr>
        <xdr:cNvPr id="6" name="AutoShape 1" descr="Fédération Française de la Randonnée Pédestre">
          <a:extLst>
            <a:ext uri="{FF2B5EF4-FFF2-40B4-BE49-F238E27FC236}">
              <a16:creationId xmlns:a16="http://schemas.microsoft.com/office/drawing/2014/main" id="{1B629CDE-A512-432B-9522-6DFA5E577A2F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61</xdr:col>
      <xdr:colOff>0</xdr:colOff>
      <xdr:row>0</xdr:row>
      <xdr:rowOff>0</xdr:rowOff>
    </xdr:from>
    <xdr:to>
      <xdr:col>62</xdr:col>
      <xdr:colOff>304800</xdr:colOff>
      <xdr:row>0</xdr:row>
      <xdr:rowOff>304800</xdr:rowOff>
    </xdr:to>
    <xdr:sp macro="" textlink="">
      <xdr:nvSpPr>
        <xdr:cNvPr id="7" name="AutoShape 1" descr="Fédération Française de la Randonnée Pédestre">
          <a:extLst>
            <a:ext uri="{FF2B5EF4-FFF2-40B4-BE49-F238E27FC236}">
              <a16:creationId xmlns:a16="http://schemas.microsoft.com/office/drawing/2014/main" id="{24202DA9-3E39-443C-8842-4B74134A0B11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63</xdr:col>
      <xdr:colOff>0</xdr:colOff>
      <xdr:row>0</xdr:row>
      <xdr:rowOff>0</xdr:rowOff>
    </xdr:from>
    <xdr:to>
      <xdr:col>63</xdr:col>
      <xdr:colOff>304800</xdr:colOff>
      <xdr:row>0</xdr:row>
      <xdr:rowOff>304800</xdr:rowOff>
    </xdr:to>
    <xdr:sp macro="" textlink="">
      <xdr:nvSpPr>
        <xdr:cNvPr id="8" name="AutoShape 1" descr="Fédération Française de la Randonnée Pédestre">
          <a:extLst>
            <a:ext uri="{FF2B5EF4-FFF2-40B4-BE49-F238E27FC236}">
              <a16:creationId xmlns:a16="http://schemas.microsoft.com/office/drawing/2014/main" id="{249DC73F-15F1-423B-A82E-2B951C005A5B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64</xdr:col>
      <xdr:colOff>0</xdr:colOff>
      <xdr:row>0</xdr:row>
      <xdr:rowOff>0</xdr:rowOff>
    </xdr:from>
    <xdr:to>
      <xdr:col>64</xdr:col>
      <xdr:colOff>304800</xdr:colOff>
      <xdr:row>0</xdr:row>
      <xdr:rowOff>304800</xdr:rowOff>
    </xdr:to>
    <xdr:sp macro="" textlink="">
      <xdr:nvSpPr>
        <xdr:cNvPr id="9" name="AutoShape 1" descr="Fédération Française de la Randonnée Pédestre">
          <a:extLst>
            <a:ext uri="{FF2B5EF4-FFF2-40B4-BE49-F238E27FC236}">
              <a16:creationId xmlns:a16="http://schemas.microsoft.com/office/drawing/2014/main" id="{6300659D-322B-4EF3-9343-B086EB9EEAF7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65</xdr:col>
      <xdr:colOff>0</xdr:colOff>
      <xdr:row>0</xdr:row>
      <xdr:rowOff>0</xdr:rowOff>
    </xdr:from>
    <xdr:to>
      <xdr:col>65</xdr:col>
      <xdr:colOff>304800</xdr:colOff>
      <xdr:row>0</xdr:row>
      <xdr:rowOff>304800</xdr:rowOff>
    </xdr:to>
    <xdr:sp macro="" textlink="">
      <xdr:nvSpPr>
        <xdr:cNvPr id="10" name="AutoShape 1" descr="Fédération Française de la Randonnée Pédestre">
          <a:extLst>
            <a:ext uri="{FF2B5EF4-FFF2-40B4-BE49-F238E27FC236}">
              <a16:creationId xmlns:a16="http://schemas.microsoft.com/office/drawing/2014/main" id="{2F79D6AA-913F-4D7A-8C02-1587F467CBBC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67</xdr:col>
      <xdr:colOff>0</xdr:colOff>
      <xdr:row>0</xdr:row>
      <xdr:rowOff>0</xdr:rowOff>
    </xdr:from>
    <xdr:to>
      <xdr:col>67</xdr:col>
      <xdr:colOff>304800</xdr:colOff>
      <xdr:row>0</xdr:row>
      <xdr:rowOff>304800</xdr:rowOff>
    </xdr:to>
    <xdr:sp macro="" textlink="">
      <xdr:nvSpPr>
        <xdr:cNvPr id="11" name="AutoShape 1" descr="Fédération Française de la Randonnée Pédestre">
          <a:extLst>
            <a:ext uri="{FF2B5EF4-FFF2-40B4-BE49-F238E27FC236}">
              <a16:creationId xmlns:a16="http://schemas.microsoft.com/office/drawing/2014/main" id="{5CDED10A-9FF7-4630-8536-E69065239250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69</xdr:col>
      <xdr:colOff>0</xdr:colOff>
      <xdr:row>0</xdr:row>
      <xdr:rowOff>0</xdr:rowOff>
    </xdr:from>
    <xdr:to>
      <xdr:col>69</xdr:col>
      <xdr:colOff>304800</xdr:colOff>
      <xdr:row>0</xdr:row>
      <xdr:rowOff>304800</xdr:rowOff>
    </xdr:to>
    <xdr:sp macro="" textlink="">
      <xdr:nvSpPr>
        <xdr:cNvPr id="12" name="AutoShape 1" descr="Fédération Française de la Randonnée Pédestre">
          <a:extLst>
            <a:ext uri="{FF2B5EF4-FFF2-40B4-BE49-F238E27FC236}">
              <a16:creationId xmlns:a16="http://schemas.microsoft.com/office/drawing/2014/main" id="{AD9DBD5A-FB27-4447-8706-A26EBCA15F37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70</xdr:col>
      <xdr:colOff>0</xdr:colOff>
      <xdr:row>0</xdr:row>
      <xdr:rowOff>0</xdr:rowOff>
    </xdr:from>
    <xdr:to>
      <xdr:col>70</xdr:col>
      <xdr:colOff>304800</xdr:colOff>
      <xdr:row>0</xdr:row>
      <xdr:rowOff>304800</xdr:rowOff>
    </xdr:to>
    <xdr:sp macro="" textlink="">
      <xdr:nvSpPr>
        <xdr:cNvPr id="13" name="AutoShape 1" descr="Fédération Française de la Randonnée Pédestre">
          <a:extLst>
            <a:ext uri="{FF2B5EF4-FFF2-40B4-BE49-F238E27FC236}">
              <a16:creationId xmlns:a16="http://schemas.microsoft.com/office/drawing/2014/main" id="{6728F1FA-1332-4D0E-B59B-4C1721351E57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71</xdr:col>
      <xdr:colOff>0</xdr:colOff>
      <xdr:row>0</xdr:row>
      <xdr:rowOff>0</xdr:rowOff>
    </xdr:from>
    <xdr:to>
      <xdr:col>71</xdr:col>
      <xdr:colOff>304800</xdr:colOff>
      <xdr:row>0</xdr:row>
      <xdr:rowOff>304800</xdr:rowOff>
    </xdr:to>
    <xdr:sp macro="" textlink="">
      <xdr:nvSpPr>
        <xdr:cNvPr id="14" name="AutoShape 1" descr="Fédération Française de la Randonnée Pédestre">
          <a:extLst>
            <a:ext uri="{FF2B5EF4-FFF2-40B4-BE49-F238E27FC236}">
              <a16:creationId xmlns:a16="http://schemas.microsoft.com/office/drawing/2014/main" id="{586C8D5C-9977-46C0-B369-1AEB74F1734D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74</xdr:col>
      <xdr:colOff>0</xdr:colOff>
      <xdr:row>0</xdr:row>
      <xdr:rowOff>0</xdr:rowOff>
    </xdr:from>
    <xdr:to>
      <xdr:col>74</xdr:col>
      <xdr:colOff>304800</xdr:colOff>
      <xdr:row>0</xdr:row>
      <xdr:rowOff>304800</xdr:rowOff>
    </xdr:to>
    <xdr:sp macro="" textlink="">
      <xdr:nvSpPr>
        <xdr:cNvPr id="15" name="AutoShape 1" descr="Fédération Française de la Randonnée Pédestre">
          <a:extLst>
            <a:ext uri="{FF2B5EF4-FFF2-40B4-BE49-F238E27FC236}">
              <a16:creationId xmlns:a16="http://schemas.microsoft.com/office/drawing/2014/main" id="{A1403870-1AB5-4C49-B711-0D12789A2A03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75</xdr:col>
      <xdr:colOff>0</xdr:colOff>
      <xdr:row>0</xdr:row>
      <xdr:rowOff>0</xdr:rowOff>
    </xdr:from>
    <xdr:to>
      <xdr:col>75</xdr:col>
      <xdr:colOff>304800</xdr:colOff>
      <xdr:row>0</xdr:row>
      <xdr:rowOff>304800</xdr:rowOff>
    </xdr:to>
    <xdr:sp macro="" textlink="">
      <xdr:nvSpPr>
        <xdr:cNvPr id="16" name="AutoShape 1" descr="Fédération Française de la Randonnée Pédestre">
          <a:extLst>
            <a:ext uri="{FF2B5EF4-FFF2-40B4-BE49-F238E27FC236}">
              <a16:creationId xmlns:a16="http://schemas.microsoft.com/office/drawing/2014/main" id="{60D94E06-EA0E-4D53-8B70-418A770C0BBE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77</xdr:col>
      <xdr:colOff>0</xdr:colOff>
      <xdr:row>0</xdr:row>
      <xdr:rowOff>0</xdr:rowOff>
    </xdr:from>
    <xdr:to>
      <xdr:col>77</xdr:col>
      <xdr:colOff>304800</xdr:colOff>
      <xdr:row>0</xdr:row>
      <xdr:rowOff>304800</xdr:rowOff>
    </xdr:to>
    <xdr:sp macro="" textlink="">
      <xdr:nvSpPr>
        <xdr:cNvPr id="17" name="AutoShape 1" descr="Fédération Française de la Randonnée Pédestre">
          <a:extLst>
            <a:ext uri="{FF2B5EF4-FFF2-40B4-BE49-F238E27FC236}">
              <a16:creationId xmlns:a16="http://schemas.microsoft.com/office/drawing/2014/main" id="{83E28300-7B47-4B6A-9665-23CA40E95685}"/>
            </a:ext>
          </a:extLst>
        </xdr:cNvPr>
        <xdr:cNvSpPr>
          <a:spLocks noChangeAspect="1" noChangeArrowheads="1"/>
        </xdr:cNvSpPr>
      </xdr:nvSpPr>
      <xdr:spPr bwMode="auto">
        <a:xfrm>
          <a:off x="0" y="182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51</xdr:row>
      <xdr:rowOff>0</xdr:rowOff>
    </xdr:from>
    <xdr:to>
      <xdr:col>0</xdr:col>
      <xdr:colOff>304800</xdr:colOff>
      <xdr:row>52</xdr:row>
      <xdr:rowOff>121920</xdr:rowOff>
    </xdr:to>
    <xdr:sp macro="" textlink="">
      <xdr:nvSpPr>
        <xdr:cNvPr id="2" name="AutoShape 1" descr="Fédération Française de la Randonnée Pédestre">
          <a:extLst>
            <a:ext uri="{FF2B5EF4-FFF2-40B4-BE49-F238E27FC236}">
              <a16:creationId xmlns:a16="http://schemas.microsoft.com/office/drawing/2014/main" id="{ACE0BD6F-924B-44AA-82AD-DCBED881B7CD}"/>
            </a:ext>
          </a:extLst>
        </xdr:cNvPr>
        <xdr:cNvSpPr>
          <a:spLocks noChangeAspect="1" noChangeArrowheads="1"/>
        </xdr:cNvSpPr>
      </xdr:nvSpPr>
      <xdr:spPr bwMode="auto">
        <a:xfrm>
          <a:off x="0" y="9342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lasseur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</sheetNames>
    <sheetDataSet>
      <sheetData sheetId="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ean Claude Clodic" id="{8D464A64-9477-4BA6-9ECD-1674E1BC5C34}" userId="bae1d10dbdb44fd8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D99384-DB79-4B3B-A19A-3771995C0A48}" name="Tableau1" displayName="Tableau1" ref="H44:H47" totalsRowShown="0">
  <autoFilter ref="H44:H47" xr:uid="{46D99384-DB79-4B3B-A19A-3771995C0A48}"/>
  <tableColumns count="1">
    <tableColumn id="1" xr3:uid="{44DF3BAF-44B9-4F2A-90DC-04CD4CFCB120}" name="Genr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CDA5A19-65AB-42EE-86AB-DF2E8269B596}" name="Tableau12" displayName="Tableau12" ref="H1:H39" totalsRowShown="0" dataDxfId="103">
  <autoFilter ref="H1:H39" xr:uid="{4CDA5A19-65AB-42EE-86AB-DF2E8269B596}"/>
  <tableColumns count="1">
    <tableColumn id="1" xr3:uid="{E8A267F9-15AA-4336-9CE1-59823256436A}" name="Département" dataDxfId="102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52D4432-8002-44B6-BF55-E64A899FE8F6}" name="Côtes_d_Armor" displayName="Côtes_d_Armor" ref="O1:O40" totalsRowShown="0" headerRowDxfId="101" headerRowBorderDxfId="100" tableBorderDxfId="99">
  <autoFilter ref="O1:O40" xr:uid="{552D4432-8002-44B6-BF55-E64A899FE8F6}"/>
  <tableColumns count="1">
    <tableColumn id="1" xr3:uid="{6CF73B26-D3F7-4DDF-8C17-A1E95806E9F4}" name="Côtes_d_Armor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FD49647-B8A7-4F85-AECB-BF5B1E969DB5}" name="Deux_Sèvres" displayName="Deux_Sèvres" ref="P1:P40" totalsRowShown="0" headerRowDxfId="98">
  <autoFilter ref="P1:P40" xr:uid="{5FD49647-B8A7-4F85-AECB-BF5B1E969DB5}"/>
  <tableColumns count="1">
    <tableColumn id="1" xr3:uid="{3D9CAB1E-EA0C-4C94-90DB-5DFBE2CDC563}" name="Deux_Sèvre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80E7EFC-158A-4169-B47C-57DEB3C83610}" name="Dordogne" displayName="Dordogne" ref="Q1:Q25" totalsRowShown="0" headerRowDxfId="97" headerRowBorderDxfId="96" tableBorderDxfId="95">
  <autoFilter ref="Q1:Q25" xr:uid="{580E7EFC-158A-4169-B47C-57DEB3C83610}"/>
  <tableColumns count="1">
    <tableColumn id="1" xr3:uid="{0835BBB2-1B92-4A62-BA37-8376181F70D2}" name="Dordogn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89508AE-8D4C-4F5D-8528-4864B540CE0B}" name="Finistère" displayName="Finistère" ref="R1:R25" totalsRowShown="0" headerRowDxfId="94" headerRowBorderDxfId="93" tableBorderDxfId="92">
  <autoFilter ref="R1:R25" xr:uid="{689508AE-8D4C-4F5D-8528-4864B540CE0B}"/>
  <tableColumns count="1">
    <tableColumn id="1" xr3:uid="{4DF8A7D7-0511-4947-B94B-7BF27A798FA7}" name="Finistère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9F5F151-5553-43FA-A2B7-405923979DBC}" name="Gard" displayName="Gard" ref="S1:S25" totalsRowShown="0" headerRowDxfId="91" headerRowBorderDxfId="90" tableBorderDxfId="89">
  <autoFilter ref="S1:S25" xr:uid="{F9F5F151-5553-43FA-A2B7-405923979DBC}"/>
  <tableColumns count="1">
    <tableColumn id="1" xr3:uid="{DF3CCE85-B232-4862-B3E9-4D7CE35D57E3}" name="Gard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953461A9-3F81-4118-9189-7FB46CE7D5D5}" name="Gironde" displayName="Gironde" ref="T1:T25" totalsRowShown="0" headerRowDxfId="88" headerRowBorderDxfId="87" tableBorderDxfId="86">
  <autoFilter ref="T1:T25" xr:uid="{953461A9-3F81-4118-9189-7FB46CE7D5D5}"/>
  <tableColumns count="1">
    <tableColumn id="1" xr3:uid="{493B8B17-3983-491C-B39E-86753A90D5DD}" name="Gironde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B7893F8-C67B-4828-B2EC-470D533B5523}" name="Guadeloupe" displayName="Guadeloupe" ref="U1:U25" totalsRowShown="0" headerRowDxfId="85" headerRowBorderDxfId="84" tableBorderDxfId="83">
  <autoFilter ref="U1:U25" xr:uid="{FB7893F8-C67B-4828-B2EC-470D533B5523}"/>
  <tableColumns count="1">
    <tableColumn id="1" xr3:uid="{E0AA1BDB-AAE6-4E37-90F0-D3C84C70CE77}" name="Guadeloupe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1012EC0-6205-4F4F-8B40-FCACEF0D1A8D}" name="Hauts_de_Seine" displayName="Hauts_de_Seine" ref="V1:V25" totalsRowShown="0" headerRowDxfId="82" dataDxfId="80" headerRowBorderDxfId="81" tableBorderDxfId="79">
  <autoFilter ref="V1:V25" xr:uid="{21012EC0-6205-4F4F-8B40-FCACEF0D1A8D}"/>
  <tableColumns count="1">
    <tableColumn id="1" xr3:uid="{71B2E4D2-9334-4E49-BA99-CDACEB5CB2F9}" name="Hauts_de_Seine" dataDxfId="78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4D53CAB-FB0D-4D8C-B98C-5ED46B0915FD}" name="Hérault" displayName="Hérault" ref="W1:W25" totalsRowShown="0" headerRowDxfId="77" headerRowBorderDxfId="76" tableBorderDxfId="75">
  <autoFilter ref="W1:W25" xr:uid="{64D53CAB-FB0D-4D8C-B98C-5ED46B0915FD}"/>
  <tableColumns count="1">
    <tableColumn id="1" xr3:uid="{A56451DA-9194-4E7F-996D-8C60B57E64E6}" name="Héraul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69C9F2F-3995-49B4-9585-8A285FBC12E2}" name="Tableau2" displayName="Tableau2" ref="I44:I52" totalsRowShown="0" dataDxfId="115">
  <autoFilter ref="I44:I52" xr:uid="{869C9F2F-3995-49B4-9585-8A285FBC12E2}"/>
  <tableColumns count="1">
    <tableColumn id="1" xr3:uid="{B9290CFE-BDA6-46D0-92DF-C3D79D886757}" name="Femme" dataDxfId="114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43AFB762-DCA8-4B76-872D-48BF5AA6FF80}" name="Ile_et_Vilaine" displayName="Ile_et_Vilaine" ref="X1:X25" totalsRowShown="0" headerRowDxfId="74" headerRowBorderDxfId="73" tableBorderDxfId="72">
  <autoFilter ref="X1:X25" xr:uid="{43AFB762-DCA8-4B76-872D-48BF5AA6FF80}"/>
  <tableColumns count="1">
    <tableColumn id="1" xr3:uid="{D397BC9A-B02F-4197-B104-3C20CA488DD7}" name="Ile_et_Vilaine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849C8E3F-8C35-4AFE-A1CA-07F68C21E1F6}" name="La_Réunion" displayName="La_Réunion" ref="AA1:AA25" totalsRowShown="0" headerRowDxfId="71" headerRowBorderDxfId="70" tableBorderDxfId="69">
  <autoFilter ref="AA1:AA25" xr:uid="{849C8E3F-8C35-4AFE-A1CA-07F68C21E1F6}"/>
  <tableColumns count="1">
    <tableColumn id="1" xr3:uid="{BB96475F-6DF6-4CEE-8B03-EA72DA29879A}" name="La_Réunion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67C8A69-CE57-47C5-93BF-029B1AED2D65}" name="Landes" displayName="Landes" ref="AB1:AB25" totalsRowShown="0" headerRowDxfId="68" dataDxfId="66" headerRowBorderDxfId="67" tableBorderDxfId="65">
  <autoFilter ref="AB1:AB25" xr:uid="{767C8A69-CE57-47C5-93BF-029B1AED2D65}"/>
  <tableColumns count="1">
    <tableColumn id="1" xr3:uid="{DBAC796F-5CA2-4E92-8B14-22EE520111EC}" name="Landes" dataDxfId="64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A4A879FB-7FD2-47EF-A9E2-A3FF7846B7A0}" name="Loire" displayName="Loire" ref="AC1:AC25" totalsRowShown="0" headerRowDxfId="63" dataDxfId="61" headerRowBorderDxfId="62" tableBorderDxfId="60">
  <autoFilter ref="AC1:AC25" xr:uid="{A4A879FB-7FD2-47EF-A9E2-A3FF7846B7A0}"/>
  <tableColumns count="1">
    <tableColumn id="1" xr3:uid="{788B8798-A3A8-4273-8B19-8D80E9B081A9}" name="Loire" dataDxfId="59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88242C6-D431-4BB2-B238-17F5EB81220A}" name="Loire_Atlantique" displayName="Loire_Atlantique" ref="AD1:AD25" totalsRowShown="0" headerRowDxfId="58" dataDxfId="56" headerRowBorderDxfId="57" tableBorderDxfId="55">
  <autoFilter ref="AD1:AD25" xr:uid="{488242C6-D431-4BB2-B238-17F5EB81220A}"/>
  <tableColumns count="1">
    <tableColumn id="1" xr3:uid="{B3D4B90B-3697-4211-AB9B-3BCA301EC9F7}" name="Loire_Atlantique" dataDxfId="54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EAA10873-803C-4F5C-B6D4-9256F0DD7AC1}" name="Maine_et_Loire" displayName="Maine_et_Loire" ref="AO1:AO25" totalsRowShown="0" headerRowDxfId="53" headerRowBorderDxfId="52" tableBorderDxfId="51">
  <autoFilter ref="AO1:AO25" xr:uid="{EAA10873-803C-4F5C-B6D4-9256F0DD7AC1}"/>
  <tableColumns count="1">
    <tableColumn id="1" xr3:uid="{88FC87D5-AACD-455D-B178-374C0F1B14E5}" name="Maine_et_Loire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8DFF82A5-46B1-4FBF-94AA-698B6B5CF91E}" name="Manche" displayName="Manche" ref="BJ1:BJ25" totalsRowShown="0" headerRowDxfId="50" headerRowBorderDxfId="49" tableBorderDxfId="48">
  <autoFilter ref="BJ1:BJ25" xr:uid="{8DFF82A5-46B1-4FBF-94AA-698B6B5CF91E}"/>
  <tableColumns count="1">
    <tableColumn id="1" xr3:uid="{E89D739B-EB80-4847-AF2B-F3F4BE739057}" name="Manche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F3480C34-6006-436D-A012-48A02C651C39}" name="Marne" displayName="Marne" ref="BK1:BK25" totalsRowShown="0" headerRowDxfId="47" headerRowBorderDxfId="46" tableBorderDxfId="45">
  <autoFilter ref="BK1:BK25" xr:uid="{F3480C34-6006-436D-A012-48A02C651C39}"/>
  <tableColumns count="1">
    <tableColumn id="1" xr3:uid="{C5BAE888-2DD8-4049-8E96-35A502510B78}" name="Marne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91AC4FE-53BC-42FB-B047-11E69B3F902E}" name="Martinique" displayName="Martinique" ref="BL1:BL25" totalsRowShown="0" headerRowDxfId="44" headerRowBorderDxfId="43" tableBorderDxfId="42">
  <autoFilter ref="BL1:BL25" xr:uid="{291AC4FE-53BC-42FB-B047-11E69B3F902E}"/>
  <tableColumns count="1">
    <tableColumn id="1" xr3:uid="{935E9286-12BF-4E2D-8D91-C3DB36C8FE05}" name="Martinique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6056C465-0ADE-40FE-9A5F-8CB4023A064E}" name="Morbihan" displayName="Morbihan" ref="BM1:BM25" totalsRowShown="0" headerRowDxfId="41" headerRowBorderDxfId="40" tableBorderDxfId="39">
  <autoFilter ref="BM1:BM25" xr:uid="{6056C465-0ADE-40FE-9A5F-8CB4023A064E}"/>
  <tableColumns count="1">
    <tableColumn id="1" xr3:uid="{1F48B7D6-206D-40C7-8A32-A23B93ECAD4B}" name="Morbiha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AD42EC-70D1-4843-91E0-3AE793FABF9F}" name="Tableau3" displayName="Tableau3" ref="J44:J52" totalsRowShown="0" dataDxfId="113">
  <autoFilter ref="J44:J52" xr:uid="{83AD42EC-70D1-4843-91E0-3AE793FABF9F}"/>
  <tableColumns count="1">
    <tableColumn id="1" xr3:uid="{74EF7F78-3E03-46A8-BFA5-58435826312E}" name="Homme" dataDxfId="112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D006C104-91E9-4F84-92FD-7D9F0CFB7929}" name="Nord" displayName="Nord" ref="BN1:BN25" totalsRowShown="0" headerRowDxfId="38" headerRowBorderDxfId="37" tableBorderDxfId="36">
  <autoFilter ref="BN1:BN25" xr:uid="{D006C104-91E9-4F84-92FD-7D9F0CFB7929}"/>
  <tableColumns count="1">
    <tableColumn id="1" xr3:uid="{6F80B5C5-0882-4048-A6E7-19D3787D5302}" name="Nord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C6735C40-5382-4010-B074-47FFFE5DFEC9}" name="Paris" displayName="Paris" ref="BO1:BO25" totalsRowShown="0" headerRowDxfId="35" headerRowBorderDxfId="34" tableBorderDxfId="33">
  <autoFilter ref="BO1:BO25" xr:uid="{C6735C40-5382-4010-B074-47FFFE5DFEC9}"/>
  <tableColumns count="1">
    <tableColumn id="1" xr3:uid="{284286FE-F6A8-416A-97A0-4CF5420461D3}" name="Pari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C34A1E0E-5680-478E-A248-ED8C4268B2AA}" name="Pas_de_Calais" displayName="Pas_de_Calais" ref="BP1:BP25" totalsRowShown="0" headerRowDxfId="32" headerRowBorderDxfId="31" tableBorderDxfId="30">
  <autoFilter ref="BP1:BP25" xr:uid="{C34A1E0E-5680-478E-A248-ED8C4268B2AA}"/>
  <tableColumns count="1">
    <tableColumn id="1" xr3:uid="{8FCEABDD-A804-4A03-A2B0-53DFD5E6CF63}" name="Pas_de_Calai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4B6D651F-219C-441E-9D64-8652EE080C8D}" name="Pyrénées_Atlantiques" displayName="Pyrénées_Atlantiques" ref="BQ1:BQ25" totalsRowShown="0" headerRowDxfId="29" headerRowBorderDxfId="28" tableBorderDxfId="27">
  <autoFilter ref="BQ1:BQ25" xr:uid="{4B6D651F-219C-441E-9D64-8652EE080C8D}"/>
  <tableColumns count="1">
    <tableColumn id="1" xr3:uid="{F25DD681-CC3D-43FF-BA9C-E1204F61FEA7}" name="Pyrénées_Atlantiqu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9A1D689C-9C72-4734-8385-0DFCB92C2D96}" name="Pyrénées_Orientales" displayName="Pyrénées_Orientales" ref="BR1:BR25" totalsRowShown="0" headerRowDxfId="26" headerRowBorderDxfId="25" tableBorderDxfId="24">
  <autoFilter ref="BR1:BR25" xr:uid="{9A1D689C-9C72-4734-8385-0DFCB92C2D96}"/>
  <tableColumns count="1">
    <tableColumn id="1" xr3:uid="{F07871E7-87D4-45D6-A302-457C3316FDC1}" name="Pyrénées_Orientales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6EB3A7E8-2F0D-4E8D-B292-3F3CF634AA4E}" name="Seine_Maritime" displayName="Seine_Maritime" ref="BS1:BS25" totalsRowShown="0" headerRowDxfId="23" headerRowBorderDxfId="22" tableBorderDxfId="21">
  <autoFilter ref="BS1:BS25" xr:uid="{6EB3A7E8-2F0D-4E8D-B292-3F3CF634AA4E}"/>
  <tableColumns count="1">
    <tableColumn id="1" xr3:uid="{78F0F1C9-9DAB-4745-B70D-B7F56C181F7A}" name="Seine_Maritime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711BB48B-BDB7-471E-B6C7-AF63CD089D82}" name="Somme" displayName="Somme" ref="BT1:BT25" totalsRowShown="0" headerRowDxfId="20" headerRowBorderDxfId="19" tableBorderDxfId="18">
  <autoFilter ref="BT1:BT25" xr:uid="{711BB48B-BDB7-471E-B6C7-AF63CD089D82}"/>
  <tableColumns count="1">
    <tableColumn id="1" xr3:uid="{526FA98B-1096-46C8-9B5C-A4A7126592EB}" name="Somme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336B96C5-3B72-4EBD-A698-9F829DED28B2}" name="Tarn" displayName="Tarn" ref="BU1:BU25" totalsRowShown="0" headerRowDxfId="17" headerRowBorderDxfId="16" tableBorderDxfId="15">
  <autoFilter ref="BU1:BU25" xr:uid="{336B96C5-3B72-4EBD-A698-9F829DED28B2}"/>
  <tableColumns count="1">
    <tableColumn id="1" xr3:uid="{08ED6584-2164-4493-97D0-534FCB9705B1}" name="Tarn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85D22826-DD66-4316-8DE3-A1C43EC758F9}" name="Tarn_et_Garonne" displayName="Tarn_et_Garonne" ref="BV1:BV25" totalsRowShown="0" headerRowDxfId="14" headerRowBorderDxfId="13" tableBorderDxfId="12">
  <autoFilter ref="BV1:BV25" xr:uid="{85D22826-DD66-4316-8DE3-A1C43EC758F9}"/>
  <tableColumns count="1">
    <tableColumn id="1" xr3:uid="{670E88F0-2E7A-4473-A82B-4D392EFD05B2}" name="Tarn_et_Garonne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34A6C3B4-DEEA-4815-A809-ECBA68D8861A}" name="Var" displayName="Var" ref="BW1:BW25" totalsRowShown="0" headerRowDxfId="11" headerRowBorderDxfId="10" tableBorderDxfId="9">
  <autoFilter ref="BW1:BW25" xr:uid="{34A6C3B4-DEEA-4815-A809-ECBA68D8861A}"/>
  <tableColumns count="1">
    <tableColumn id="1" xr3:uid="{A2F1D611-2667-4FD0-9925-FA9D42563B9B}" name="V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65FC285-DFBF-444D-A51B-5FDC7328FBFE}" name="Alpes_Maritimes" displayName="Alpes_Maritimes" ref="I1:I10" totalsRowShown="0" headerRowDxfId="111" dataDxfId="110">
  <autoFilter ref="I1:I10" xr:uid="{E65FC285-DFBF-444D-A51B-5FDC7328FBFE}"/>
  <sortState xmlns:xlrd2="http://schemas.microsoft.com/office/spreadsheetml/2017/richdata2" ref="I2:I6">
    <sortCondition ref="I1:I6"/>
  </sortState>
  <tableColumns count="1">
    <tableColumn id="1" xr3:uid="{CB12A116-34E9-4408-95F3-18C5F2524490}" name="Alpes_Maritimes" dataDxfId="109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DD3842D9-01A7-4EA5-9D68-0F7FA92D791E}" name="Vendée" displayName="Vendée" ref="BX1:BX25" totalsRowShown="0" headerRowDxfId="8" headerRowBorderDxfId="7" tableBorderDxfId="6">
  <autoFilter ref="BX1:BX25" xr:uid="{DD3842D9-01A7-4EA5-9D68-0F7FA92D791E}"/>
  <sortState xmlns:xlrd2="http://schemas.microsoft.com/office/spreadsheetml/2017/richdata2" ref="BX2:BX25">
    <sortCondition ref="BX2:BX25"/>
  </sortState>
  <tableColumns count="1">
    <tableColumn id="1" xr3:uid="{9C3525A5-F1D4-4434-A0C4-C156591101CD}" name="Vendée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44C5C9DF-7AC8-4498-A964-ADEF216CFF4F}" name="Vienne" displayName="Vienne" ref="BY1:BY25" totalsRowShown="0" headerRowDxfId="5" headerRowBorderDxfId="4" tableBorderDxfId="3">
  <autoFilter ref="BY1:BY25" xr:uid="{44C5C9DF-7AC8-4498-A964-ADEF216CFF4F}"/>
  <tableColumns count="1">
    <tableColumn id="1" xr3:uid="{A4E9A36C-8A20-4079-B885-78E0030AA551}" name="Vienne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BB30B31B-66A0-42A1-97BE-49F5006EEED0}" name="Yvelines" displayName="Yvelines" ref="BZ1:BZ25" totalsRowShown="0" headerRowDxfId="2" headerRowBorderDxfId="1" tableBorderDxfId="0">
  <autoFilter ref="BZ1:BZ25" xr:uid="{BB30B31B-66A0-42A1-97BE-49F5006EEED0}"/>
  <tableColumns count="1">
    <tableColumn id="1" xr3:uid="{B3E87493-A9E4-4AD9-869F-85295A8DD8E5}" name="Yveline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5F632F3-A504-4108-8AB0-137EABC9B87E}" name="Bouches_du_Rhône" displayName="Bouches_du_Rhône" ref="J1:J6" totalsRowShown="0" headerRowDxfId="108">
  <autoFilter ref="J1:J6" xr:uid="{85F632F3-A504-4108-8AB0-137EABC9B87E}"/>
  <sortState xmlns:xlrd2="http://schemas.microsoft.com/office/spreadsheetml/2017/richdata2" ref="J2:J6">
    <sortCondition ref="J1:J6"/>
  </sortState>
  <tableColumns count="1">
    <tableColumn id="1" xr3:uid="{56F3B101-029A-42D7-89C9-7AE02D2344E1}" name="Bouches_du_Rhôn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0F92611-D8F8-43B2-A8FE-0D183F8D2B7A}" name="Calvados" displayName="Calvados" ref="K1:K6" totalsRowShown="0" headerRowDxfId="107">
  <autoFilter ref="K1:K6" xr:uid="{60F92611-D8F8-43B2-A8FE-0D183F8D2B7A}"/>
  <sortState xmlns:xlrd2="http://schemas.microsoft.com/office/spreadsheetml/2017/richdata2" ref="K2:K6">
    <sortCondition ref="K1:K6"/>
  </sortState>
  <tableColumns count="1">
    <tableColumn id="1" xr3:uid="{3C25079C-7536-48E0-9BC7-034F5E42A134}" name="Calvado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91F2A85-436E-43D7-AC46-5CF6A95B0BCD}" name="Charente" displayName="Charente" ref="L1:L2" totalsRowShown="0" headerRowDxfId="106">
  <autoFilter ref="L1:L2" xr:uid="{F91F2A85-436E-43D7-AC46-5CF6A95B0BCD}"/>
  <tableColumns count="1">
    <tableColumn id="1" xr3:uid="{15A6C705-17FD-49D3-838A-098D4575BC3F}" name="Charente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61FCDF8-1B6C-41BA-8891-40C369455761}" name="Charente_Maritime" displayName="Charente_Maritime" ref="M1:M6" totalsRowShown="0" headerRowDxfId="105">
  <autoFilter ref="M1:M6" xr:uid="{D61FCDF8-1B6C-41BA-8891-40C369455761}"/>
  <sortState xmlns:xlrd2="http://schemas.microsoft.com/office/spreadsheetml/2017/richdata2" ref="M2:M6">
    <sortCondition ref="M1:M6"/>
  </sortState>
  <tableColumns count="1">
    <tableColumn id="1" xr3:uid="{33E150EC-AE88-40BE-A081-D2647950D439}" name="Charente_Maritim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E460A1-FBB4-4F0B-BDCE-38BA9E4AD33C}" name="Corse" displayName="Corse" ref="N1:N4" totalsRowShown="0" headerRowDxfId="104">
  <autoFilter ref="N1:N4" xr:uid="{93E460A1-FBB4-4F0B-BDCE-38BA9E4AD33C}"/>
  <sortState xmlns:xlrd2="http://schemas.microsoft.com/office/spreadsheetml/2017/richdata2" ref="N2:N4">
    <sortCondition ref="N1:N4"/>
  </sortState>
  <tableColumns count="1">
    <tableColumn id="1" xr3:uid="{2F218C54-1A4C-49DE-AD9A-1EC90CB7C9DC}" name="Cors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62" dT="2025-04-25T10:08:43.45" personId="{8D464A64-9477-4BA6-9ECD-1674E1BC5C34}" id="{B433AA67-38AE-4322-9E91-3EAF66E7D677}">
    <text>Sélectionner le genre
Seules les catégories liées à ce genre apparaîtront dans «Catg.Long»</text>
  </threadedComment>
  <threadedComment ref="W62" dT="2025-04-25T10:06:11.07" personId="{8D464A64-9477-4BA6-9ECD-1674E1BC5C34}" id="{B7724E33-78B0-4C00-B58C-117B79B09EBD}">
    <text xml:space="preserve">Sélectionner le Département (en tapant la 1ère lettre),
Seuls les clubs du Dpt apparaîtront dans «nom du club» </text>
  </threadedComment>
</ThreadedComments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0.xml"/><Relationship Id="rId18" Type="http://schemas.openxmlformats.org/officeDocument/2006/relationships/table" Target="../tables/table15.xml"/><Relationship Id="rId26" Type="http://schemas.openxmlformats.org/officeDocument/2006/relationships/table" Target="../tables/table23.xml"/><Relationship Id="rId39" Type="http://schemas.openxmlformats.org/officeDocument/2006/relationships/table" Target="../tables/table36.xml"/><Relationship Id="rId21" Type="http://schemas.openxmlformats.org/officeDocument/2006/relationships/table" Target="../tables/table18.xml"/><Relationship Id="rId34" Type="http://schemas.openxmlformats.org/officeDocument/2006/relationships/table" Target="../tables/table31.xml"/><Relationship Id="rId42" Type="http://schemas.openxmlformats.org/officeDocument/2006/relationships/table" Target="../tables/table39.xml"/><Relationship Id="rId47" Type="http://schemas.microsoft.com/office/2017/10/relationships/threadedComment" Target="../threadedComments/threadedComment1.xml"/><Relationship Id="rId7" Type="http://schemas.openxmlformats.org/officeDocument/2006/relationships/table" Target="../tables/table4.xml"/><Relationship Id="rId2" Type="http://schemas.openxmlformats.org/officeDocument/2006/relationships/drawing" Target="../drawings/drawing1.xml"/><Relationship Id="rId16" Type="http://schemas.openxmlformats.org/officeDocument/2006/relationships/table" Target="../tables/table13.xml"/><Relationship Id="rId29" Type="http://schemas.openxmlformats.org/officeDocument/2006/relationships/table" Target="../tables/table26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3.xml"/><Relationship Id="rId11" Type="http://schemas.openxmlformats.org/officeDocument/2006/relationships/table" Target="../tables/table8.xml"/><Relationship Id="rId24" Type="http://schemas.openxmlformats.org/officeDocument/2006/relationships/table" Target="../tables/table21.xml"/><Relationship Id="rId32" Type="http://schemas.openxmlformats.org/officeDocument/2006/relationships/table" Target="../tables/table29.xml"/><Relationship Id="rId37" Type="http://schemas.openxmlformats.org/officeDocument/2006/relationships/table" Target="../tables/table34.xml"/><Relationship Id="rId40" Type="http://schemas.openxmlformats.org/officeDocument/2006/relationships/table" Target="../tables/table37.xml"/><Relationship Id="rId45" Type="http://schemas.openxmlformats.org/officeDocument/2006/relationships/table" Target="../tables/table42.xml"/><Relationship Id="rId5" Type="http://schemas.openxmlformats.org/officeDocument/2006/relationships/table" Target="../tables/table2.xml"/><Relationship Id="rId15" Type="http://schemas.openxmlformats.org/officeDocument/2006/relationships/table" Target="../tables/table12.xml"/><Relationship Id="rId23" Type="http://schemas.openxmlformats.org/officeDocument/2006/relationships/table" Target="../tables/table20.xml"/><Relationship Id="rId28" Type="http://schemas.openxmlformats.org/officeDocument/2006/relationships/table" Target="../tables/table25.xml"/><Relationship Id="rId36" Type="http://schemas.openxmlformats.org/officeDocument/2006/relationships/table" Target="../tables/table33.xml"/><Relationship Id="rId10" Type="http://schemas.openxmlformats.org/officeDocument/2006/relationships/table" Target="../tables/table7.xml"/><Relationship Id="rId19" Type="http://schemas.openxmlformats.org/officeDocument/2006/relationships/table" Target="../tables/table16.xml"/><Relationship Id="rId31" Type="http://schemas.openxmlformats.org/officeDocument/2006/relationships/table" Target="../tables/table28.xml"/><Relationship Id="rId44" Type="http://schemas.openxmlformats.org/officeDocument/2006/relationships/table" Target="../tables/table41.xml"/><Relationship Id="rId4" Type="http://schemas.openxmlformats.org/officeDocument/2006/relationships/table" Target="../tables/table1.xml"/><Relationship Id="rId9" Type="http://schemas.openxmlformats.org/officeDocument/2006/relationships/table" Target="../tables/table6.xml"/><Relationship Id="rId14" Type="http://schemas.openxmlformats.org/officeDocument/2006/relationships/table" Target="../tables/table11.xml"/><Relationship Id="rId22" Type="http://schemas.openxmlformats.org/officeDocument/2006/relationships/table" Target="../tables/table19.xml"/><Relationship Id="rId27" Type="http://schemas.openxmlformats.org/officeDocument/2006/relationships/table" Target="../tables/table24.xml"/><Relationship Id="rId30" Type="http://schemas.openxmlformats.org/officeDocument/2006/relationships/table" Target="../tables/table27.xml"/><Relationship Id="rId35" Type="http://schemas.openxmlformats.org/officeDocument/2006/relationships/table" Target="../tables/table32.xml"/><Relationship Id="rId43" Type="http://schemas.openxmlformats.org/officeDocument/2006/relationships/table" Target="../tables/table40.xml"/><Relationship Id="rId8" Type="http://schemas.openxmlformats.org/officeDocument/2006/relationships/table" Target="../tables/table5.xml"/><Relationship Id="rId3" Type="http://schemas.openxmlformats.org/officeDocument/2006/relationships/vmlDrawing" Target="../drawings/vmlDrawing1.vml"/><Relationship Id="rId12" Type="http://schemas.openxmlformats.org/officeDocument/2006/relationships/table" Target="../tables/table9.xml"/><Relationship Id="rId17" Type="http://schemas.openxmlformats.org/officeDocument/2006/relationships/table" Target="../tables/table14.xml"/><Relationship Id="rId25" Type="http://schemas.openxmlformats.org/officeDocument/2006/relationships/table" Target="../tables/table22.xml"/><Relationship Id="rId33" Type="http://schemas.openxmlformats.org/officeDocument/2006/relationships/table" Target="../tables/table30.xml"/><Relationship Id="rId38" Type="http://schemas.openxmlformats.org/officeDocument/2006/relationships/table" Target="../tables/table35.xml"/><Relationship Id="rId46" Type="http://schemas.openxmlformats.org/officeDocument/2006/relationships/comments" Target="../comments1.xml"/><Relationship Id="rId20" Type="http://schemas.openxmlformats.org/officeDocument/2006/relationships/table" Target="../tables/table17.xml"/><Relationship Id="rId41" Type="http://schemas.openxmlformats.org/officeDocument/2006/relationships/table" Target="../tables/table3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9990-10BE-449D-BC6E-65FB2767DCEE}">
  <dimension ref="A1:XFD95"/>
  <sheetViews>
    <sheetView showRowColHeaders="0" tabSelected="1" topLeftCell="H61" zoomScaleNormal="100" workbookViewId="0">
      <pane ySplit="2" topLeftCell="A63" activePane="bottomLeft" state="frozen"/>
      <selection activeCell="H61" sqref="H61"/>
      <selection pane="bottomLeft" activeCell="H63" sqref="H63"/>
    </sheetView>
  </sheetViews>
  <sheetFormatPr baseColWidth="10" defaultRowHeight="25.95" customHeight="1" x14ac:dyDescent="0.3"/>
  <cols>
    <col min="1" max="7" width="0" hidden="1" customWidth="1"/>
    <col min="8" max="8" width="26.6640625" customWidth="1"/>
    <col min="9" max="9" width="25.6640625" customWidth="1"/>
    <col min="10" max="10" width="27.44140625" hidden="1" customWidth="1"/>
    <col min="11" max="11" width="24" hidden="1" customWidth="1"/>
    <col min="12" max="12" width="13.21875" customWidth="1"/>
    <col min="13" max="13" width="49.109375" hidden="1" customWidth="1"/>
    <col min="14" max="14" width="24.88671875" hidden="1" customWidth="1"/>
    <col min="15" max="15" width="23.5546875" hidden="1" customWidth="1"/>
    <col min="16" max="16" width="13.33203125" hidden="1" customWidth="1"/>
    <col min="17" max="17" width="11.77734375" hidden="1" customWidth="1"/>
    <col min="18" max="18" width="11.21875" hidden="1" customWidth="1"/>
    <col min="19" max="20" width="10.77734375" hidden="1" customWidth="1"/>
    <col min="21" max="21" width="14" hidden="1" customWidth="1"/>
    <col min="22" max="22" width="9.33203125" style="4" customWidth="1"/>
    <col min="23" max="23" width="14.21875" bestFit="1" customWidth="1"/>
    <col min="24" max="24" width="37.5546875" customWidth="1"/>
    <col min="25" max="25" width="0" hidden="1" customWidth="1"/>
    <col min="26" max="26" width="2.21875" hidden="1" customWidth="1"/>
    <col min="27" max="27" width="7.21875" hidden="1" customWidth="1"/>
    <col min="28" max="28" width="5.6640625" style="4" customWidth="1"/>
    <col min="29" max="29" width="12.21875" style="6" bestFit="1" customWidth="1"/>
    <col min="30" max="30" width="31.44140625" style="6" bestFit="1" customWidth="1"/>
    <col min="31" max="40" width="7.77734375" hidden="1" customWidth="1"/>
    <col min="41" max="41" width="27.33203125" customWidth="1"/>
    <col min="42" max="61" width="8.77734375" hidden="1" customWidth="1"/>
    <col min="62" max="62" width="0" hidden="1" customWidth="1"/>
    <col min="63" max="63" width="14.88671875" bestFit="1" customWidth="1"/>
    <col min="64" max="64" width="12.88671875" customWidth="1"/>
    <col min="65" max="65" width="11.6640625" customWidth="1"/>
    <col min="68" max="68" width="15.77734375" customWidth="1"/>
    <col min="69" max="69" width="21.77734375" customWidth="1"/>
    <col min="70" max="70" width="20.88671875" customWidth="1"/>
    <col min="71" max="71" width="16.88671875" customWidth="1"/>
    <col min="74" max="74" width="17.6640625" customWidth="1"/>
    <col min="76" max="76" width="17.44140625" customWidth="1"/>
  </cols>
  <sheetData>
    <row r="1" spans="8:78" ht="25.95" customHeight="1" x14ac:dyDescent="0.3">
      <c r="H1" t="s">
        <v>110</v>
      </c>
      <c r="I1" s="10" t="s">
        <v>250</v>
      </c>
      <c r="J1" s="10" t="s">
        <v>607</v>
      </c>
      <c r="K1" s="10" t="s">
        <v>152</v>
      </c>
      <c r="L1" s="10" t="s">
        <v>121</v>
      </c>
      <c r="M1" s="10" t="s">
        <v>251</v>
      </c>
      <c r="N1" s="10" t="s">
        <v>182</v>
      </c>
      <c r="O1" s="12" t="s">
        <v>618</v>
      </c>
      <c r="P1" t="s">
        <v>608</v>
      </c>
      <c r="Q1" s="12" t="s">
        <v>215</v>
      </c>
      <c r="R1" s="12" t="s">
        <v>219</v>
      </c>
      <c r="S1" s="12" t="s">
        <v>236</v>
      </c>
      <c r="T1" s="12" t="s">
        <v>240</v>
      </c>
      <c r="U1" s="12" t="s">
        <v>259</v>
      </c>
      <c r="V1" s="12" t="s">
        <v>609</v>
      </c>
      <c r="W1" s="12" t="s">
        <v>283</v>
      </c>
      <c r="X1" s="12" t="s">
        <v>620</v>
      </c>
      <c r="AA1" s="12" t="s">
        <v>610</v>
      </c>
      <c r="AB1" s="12" t="s">
        <v>344</v>
      </c>
      <c r="AC1" s="12" t="s">
        <v>355</v>
      </c>
      <c r="AD1" s="12" t="s">
        <v>611</v>
      </c>
      <c r="AO1" s="12" t="s">
        <v>612</v>
      </c>
      <c r="BJ1" s="12" t="s">
        <v>373</v>
      </c>
      <c r="BK1" s="12" t="s">
        <v>381</v>
      </c>
      <c r="BL1" s="12" t="s">
        <v>386</v>
      </c>
      <c r="BM1" s="12" t="s">
        <v>253</v>
      </c>
      <c r="BN1" s="12" t="s">
        <v>431</v>
      </c>
      <c r="BO1" s="12" t="s">
        <v>460</v>
      </c>
      <c r="BP1" s="12" t="s">
        <v>613</v>
      </c>
      <c r="BQ1" s="12" t="s">
        <v>614</v>
      </c>
      <c r="BR1" s="12" t="s">
        <v>615</v>
      </c>
      <c r="BS1" s="12" t="s">
        <v>616</v>
      </c>
      <c r="BT1" s="12" t="s">
        <v>525</v>
      </c>
      <c r="BU1" s="12" t="s">
        <v>541</v>
      </c>
      <c r="BV1" s="12" t="s">
        <v>617</v>
      </c>
      <c r="BW1" s="12" t="s">
        <v>548</v>
      </c>
      <c r="BX1" s="12" t="s">
        <v>112</v>
      </c>
      <c r="BY1" s="12" t="s">
        <v>601</v>
      </c>
      <c r="BZ1" s="12" t="s">
        <v>605</v>
      </c>
    </row>
    <row r="2" spans="8:78" ht="25.95" customHeight="1" x14ac:dyDescent="0.3">
      <c r="H2" s="6" t="s">
        <v>250</v>
      </c>
      <c r="I2" s="6" t="s">
        <v>123</v>
      </c>
      <c r="J2" t="s">
        <v>138</v>
      </c>
      <c r="K2" t="s">
        <v>149</v>
      </c>
      <c r="L2" t="s">
        <v>118</v>
      </c>
      <c r="M2" t="s">
        <v>252</v>
      </c>
      <c r="N2" t="s">
        <v>181</v>
      </c>
      <c r="O2" s="6" t="s">
        <v>191</v>
      </c>
      <c r="P2" s="6" t="s">
        <v>207</v>
      </c>
      <c r="Q2" s="6" t="s">
        <v>213</v>
      </c>
      <c r="R2" s="6" t="s">
        <v>217</v>
      </c>
      <c r="S2" s="6" t="s">
        <v>233</v>
      </c>
      <c r="T2" s="6" t="s">
        <v>238</v>
      </c>
      <c r="U2" s="6" t="s">
        <v>256</v>
      </c>
      <c r="V2" s="6" t="s">
        <v>273</v>
      </c>
      <c r="W2" s="6" t="s">
        <v>281</v>
      </c>
      <c r="X2" s="6" t="s">
        <v>320</v>
      </c>
      <c r="AA2" s="6" t="s">
        <v>326</v>
      </c>
      <c r="AB2" s="6" t="s">
        <v>342</v>
      </c>
      <c r="AC2" s="6" t="s">
        <v>352</v>
      </c>
      <c r="AD2" s="6" t="s">
        <v>357</v>
      </c>
      <c r="AO2" s="6" t="s">
        <v>368</v>
      </c>
      <c r="BJ2" s="6" t="s">
        <v>371</v>
      </c>
      <c r="BK2" s="6" t="s">
        <v>378</v>
      </c>
      <c r="BL2" s="6" t="s">
        <v>383</v>
      </c>
      <c r="BM2" s="6" t="s">
        <v>407</v>
      </c>
      <c r="BN2" s="6" t="s">
        <v>428</v>
      </c>
      <c r="BO2" s="6" t="s">
        <v>459</v>
      </c>
      <c r="BP2" s="6" t="s">
        <v>462</v>
      </c>
      <c r="BQ2" s="6" t="s">
        <v>489</v>
      </c>
      <c r="BR2" s="6" t="s">
        <v>492</v>
      </c>
      <c r="BS2" s="6" t="s">
        <v>512</v>
      </c>
      <c r="BT2" s="6" t="s">
        <v>523</v>
      </c>
      <c r="BU2" s="6" t="s">
        <v>539</v>
      </c>
      <c r="BV2" s="6" t="s">
        <v>543</v>
      </c>
      <c r="BW2" s="6" t="s">
        <v>546</v>
      </c>
      <c r="BX2" s="6" t="s">
        <v>98</v>
      </c>
      <c r="BY2" s="6" t="s">
        <v>599</v>
      </c>
      <c r="BZ2" s="6" t="s">
        <v>603</v>
      </c>
    </row>
    <row r="3" spans="8:78" ht="25.95" customHeight="1" x14ac:dyDescent="0.3">
      <c r="H3" s="6" t="s">
        <v>607</v>
      </c>
      <c r="I3" s="6" t="s">
        <v>126</v>
      </c>
      <c r="J3" t="s">
        <v>141</v>
      </c>
      <c r="K3" t="s">
        <v>154</v>
      </c>
      <c r="M3" t="s">
        <v>169</v>
      </c>
      <c r="N3" t="s">
        <v>185</v>
      </c>
      <c r="O3" s="6" t="s">
        <v>195</v>
      </c>
      <c r="P3" s="6" t="s">
        <v>210</v>
      </c>
      <c r="R3" s="6" t="s">
        <v>221</v>
      </c>
      <c r="S3" s="6"/>
      <c r="T3" s="6" t="s">
        <v>242</v>
      </c>
      <c r="U3" s="6" t="s">
        <v>261</v>
      </c>
      <c r="V3" s="6" t="s">
        <v>277</v>
      </c>
      <c r="W3" s="6" t="s">
        <v>285</v>
      </c>
      <c r="X3" s="6" t="s">
        <v>323</v>
      </c>
      <c r="AA3" s="6" t="s">
        <v>330</v>
      </c>
      <c r="AB3" s="6" t="s">
        <v>346</v>
      </c>
      <c r="AD3" s="6" t="s">
        <v>360</v>
      </c>
      <c r="BJ3" s="6" t="s">
        <v>375</v>
      </c>
      <c r="BL3" s="6" t="s">
        <v>388</v>
      </c>
      <c r="BM3" s="6" t="s">
        <v>410</v>
      </c>
      <c r="BN3" s="6" t="s">
        <v>433</v>
      </c>
      <c r="BP3" s="6" t="s">
        <v>465</v>
      </c>
      <c r="BR3" s="6" t="s">
        <v>495</v>
      </c>
      <c r="BS3" s="6" t="s">
        <v>515</v>
      </c>
      <c r="BT3" s="6" t="s">
        <v>527</v>
      </c>
      <c r="BW3" s="6" t="s">
        <v>550</v>
      </c>
      <c r="BX3" s="6" t="s">
        <v>100</v>
      </c>
    </row>
    <row r="4" spans="8:78" ht="25.95" customHeight="1" x14ac:dyDescent="0.3">
      <c r="H4" s="6" t="s">
        <v>152</v>
      </c>
      <c r="I4" s="6" t="s">
        <v>129</v>
      </c>
      <c r="J4" t="s">
        <v>143</v>
      </c>
      <c r="K4" t="s">
        <v>157</v>
      </c>
      <c r="M4" t="s">
        <v>172</v>
      </c>
      <c r="N4" t="s">
        <v>188</v>
      </c>
      <c r="O4" s="6" t="s">
        <v>198</v>
      </c>
      <c r="R4" s="6" t="s">
        <v>224</v>
      </c>
      <c r="S4" s="6"/>
      <c r="T4" s="6" t="s">
        <v>245</v>
      </c>
      <c r="U4" s="6" t="s">
        <v>264</v>
      </c>
      <c r="V4" s="6" t="s">
        <v>279</v>
      </c>
      <c r="W4" s="6" t="s">
        <v>288</v>
      </c>
      <c r="AA4" s="6" t="s">
        <v>333</v>
      </c>
      <c r="AB4" s="6" t="s">
        <v>349</v>
      </c>
      <c r="AD4" s="6" t="s">
        <v>363</v>
      </c>
      <c r="BL4" s="6" t="s">
        <v>390</v>
      </c>
      <c r="BM4" s="6" t="s">
        <v>413</v>
      </c>
      <c r="BN4" s="6" t="s">
        <v>436</v>
      </c>
      <c r="BP4" s="6" t="s">
        <v>468</v>
      </c>
      <c r="BR4" s="6" t="s">
        <v>498</v>
      </c>
      <c r="BS4" s="6" t="s">
        <v>518</v>
      </c>
      <c r="BT4" s="6" t="s">
        <v>530</v>
      </c>
      <c r="BW4" s="6" t="s">
        <v>553</v>
      </c>
      <c r="BX4" s="6" t="s">
        <v>102</v>
      </c>
    </row>
    <row r="5" spans="8:78" ht="25.95" customHeight="1" x14ac:dyDescent="0.3">
      <c r="H5" s="6" t="s">
        <v>121</v>
      </c>
      <c r="I5" s="6" t="s">
        <v>132</v>
      </c>
      <c r="J5" t="s">
        <v>145</v>
      </c>
      <c r="K5" t="s">
        <v>160</v>
      </c>
      <c r="M5" t="s">
        <v>175</v>
      </c>
      <c r="O5" s="6" t="s">
        <v>201</v>
      </c>
      <c r="R5" s="6" t="s">
        <v>227</v>
      </c>
      <c r="S5" s="6"/>
      <c r="T5" s="6" t="s">
        <v>255</v>
      </c>
      <c r="U5" s="6" t="s">
        <v>267</v>
      </c>
      <c r="W5" s="6" t="s">
        <v>291</v>
      </c>
      <c r="AA5" s="6" t="s">
        <v>336</v>
      </c>
      <c r="AD5" s="6" t="s">
        <v>366</v>
      </c>
      <c r="BL5" s="6" t="s">
        <v>393</v>
      </c>
      <c r="BM5" s="6" t="s">
        <v>416</v>
      </c>
      <c r="BN5" s="6" t="s">
        <v>439</v>
      </c>
      <c r="BP5" s="6" t="s">
        <v>471</v>
      </c>
      <c r="BR5" s="6" t="s">
        <v>501</v>
      </c>
      <c r="BS5" s="6" t="s">
        <v>521</v>
      </c>
      <c r="BT5" s="6" t="s">
        <v>533</v>
      </c>
      <c r="BW5" s="6" t="s">
        <v>556</v>
      </c>
      <c r="BX5" s="6" t="s">
        <v>104</v>
      </c>
    </row>
    <row r="6" spans="8:78" ht="25.95" customHeight="1" x14ac:dyDescent="0.3">
      <c r="H6" s="6" t="s">
        <v>251</v>
      </c>
      <c r="I6" s="6" t="s">
        <v>135</v>
      </c>
      <c r="J6" t="s">
        <v>147</v>
      </c>
      <c r="K6" t="s">
        <v>163</v>
      </c>
      <c r="M6" t="s">
        <v>178</v>
      </c>
      <c r="O6" s="6" t="s">
        <v>204</v>
      </c>
      <c r="R6" s="6" t="s">
        <v>230</v>
      </c>
      <c r="S6" s="6"/>
      <c r="T6" s="6"/>
      <c r="U6" s="6" t="s">
        <v>270</v>
      </c>
      <c r="W6" s="6" t="s">
        <v>294</v>
      </c>
      <c r="AA6" s="6" t="s">
        <v>339</v>
      </c>
      <c r="BL6" s="6" t="s">
        <v>396</v>
      </c>
      <c r="BM6" s="6" t="s">
        <v>419</v>
      </c>
      <c r="BN6" s="6" t="s">
        <v>442</v>
      </c>
      <c r="BP6" s="6" t="s">
        <v>474</v>
      </c>
      <c r="BR6" s="6" t="s">
        <v>503</v>
      </c>
      <c r="BT6" s="6" t="s">
        <v>536</v>
      </c>
      <c r="BW6" s="6" t="s">
        <v>559</v>
      </c>
      <c r="BX6" s="6" t="s">
        <v>619</v>
      </c>
    </row>
    <row r="7" spans="8:78" ht="25.95" customHeight="1" x14ac:dyDescent="0.3">
      <c r="H7" s="6" t="s">
        <v>182</v>
      </c>
      <c r="I7" s="6"/>
      <c r="S7" s="6"/>
      <c r="T7" s="6"/>
      <c r="W7" s="6" t="s">
        <v>297</v>
      </c>
      <c r="BL7" s="6" t="s">
        <v>399</v>
      </c>
      <c r="BM7" s="6" t="s">
        <v>422</v>
      </c>
      <c r="BN7" s="6" t="s">
        <v>445</v>
      </c>
      <c r="BP7" s="6" t="s">
        <v>477</v>
      </c>
      <c r="BR7" s="6" t="s">
        <v>506</v>
      </c>
      <c r="BW7" s="6" t="s">
        <v>562</v>
      </c>
      <c r="BX7" s="6" t="s">
        <v>597</v>
      </c>
    </row>
    <row r="8" spans="8:78" ht="25.95" customHeight="1" x14ac:dyDescent="0.3">
      <c r="H8" s="6" t="s">
        <v>618</v>
      </c>
      <c r="I8" s="6"/>
      <c r="T8" s="6"/>
      <c r="W8" s="6" t="s">
        <v>300</v>
      </c>
      <c r="BL8" s="6" t="s">
        <v>401</v>
      </c>
      <c r="BM8" s="6" t="s">
        <v>425</v>
      </c>
      <c r="BN8" s="6" t="s">
        <v>447</v>
      </c>
      <c r="BP8" s="6" t="s">
        <v>480</v>
      </c>
      <c r="BR8" s="6" t="s">
        <v>509</v>
      </c>
      <c r="BW8" s="6" t="s">
        <v>565</v>
      </c>
    </row>
    <row r="9" spans="8:78" ht="25.95" customHeight="1" x14ac:dyDescent="0.3">
      <c r="H9" s="6" t="s">
        <v>608</v>
      </c>
      <c r="I9" s="6"/>
      <c r="T9" s="6"/>
      <c r="W9" s="6" t="s">
        <v>303</v>
      </c>
      <c r="BL9" s="6" t="s">
        <v>404</v>
      </c>
      <c r="BN9" s="6" t="s">
        <v>450</v>
      </c>
      <c r="BP9" s="6" t="s">
        <v>483</v>
      </c>
      <c r="BW9" s="6" t="s">
        <v>567</v>
      </c>
    </row>
    <row r="10" spans="8:78" ht="25.95" customHeight="1" x14ac:dyDescent="0.3">
      <c r="H10" s="6" t="s">
        <v>215</v>
      </c>
      <c r="I10" s="6"/>
      <c r="T10" s="6"/>
      <c r="W10" s="6" t="s">
        <v>306</v>
      </c>
      <c r="BN10" s="6" t="s">
        <v>453</v>
      </c>
      <c r="BP10" s="6" t="s">
        <v>486</v>
      </c>
      <c r="BW10" s="6" t="s">
        <v>570</v>
      </c>
    </row>
    <row r="11" spans="8:78" ht="25.95" customHeight="1" x14ac:dyDescent="0.3">
      <c r="H11" s="6" t="s">
        <v>219</v>
      </c>
      <c r="W11" s="6" t="s">
        <v>309</v>
      </c>
      <c r="BN11" s="6" t="s">
        <v>456</v>
      </c>
      <c r="BW11" s="6" t="s">
        <v>573</v>
      </c>
    </row>
    <row r="12" spans="8:78" ht="25.95" customHeight="1" x14ac:dyDescent="0.3">
      <c r="H12" s="6" t="s">
        <v>236</v>
      </c>
      <c r="W12" s="6" t="s">
        <v>311</v>
      </c>
      <c r="BW12" s="6" t="s">
        <v>576</v>
      </c>
    </row>
    <row r="13" spans="8:78" ht="25.95" customHeight="1" x14ac:dyDescent="0.3">
      <c r="H13" s="6" t="s">
        <v>240</v>
      </c>
      <c r="W13" s="6" t="s">
        <v>314</v>
      </c>
      <c r="BW13" s="6" t="s">
        <v>579</v>
      </c>
    </row>
    <row r="14" spans="8:78" ht="25.95" customHeight="1" x14ac:dyDescent="0.3">
      <c r="H14" s="6" t="s">
        <v>259</v>
      </c>
      <c r="W14" s="6" t="s">
        <v>317</v>
      </c>
      <c r="BW14" s="6" t="s">
        <v>582</v>
      </c>
    </row>
    <row r="15" spans="8:78" ht="25.95" customHeight="1" x14ac:dyDescent="0.3">
      <c r="H15" s="6" t="s">
        <v>609</v>
      </c>
      <c r="BW15" s="6" t="s">
        <v>584</v>
      </c>
    </row>
    <row r="16" spans="8:78" ht="25.95" customHeight="1" x14ac:dyDescent="0.3">
      <c r="H16" s="6" t="s">
        <v>283</v>
      </c>
      <c r="BW16" s="6" t="s">
        <v>586</v>
      </c>
    </row>
    <row r="17" spans="8:75" ht="25.95" customHeight="1" x14ac:dyDescent="0.3">
      <c r="H17" s="6" t="s">
        <v>620</v>
      </c>
      <c r="BW17" s="6" t="s">
        <v>588</v>
      </c>
    </row>
    <row r="18" spans="8:75" ht="25.95" customHeight="1" x14ac:dyDescent="0.3">
      <c r="H18" s="6" t="s">
        <v>610</v>
      </c>
      <c r="BW18" s="6" t="s">
        <v>591</v>
      </c>
    </row>
    <row r="19" spans="8:75" ht="25.95" customHeight="1" x14ac:dyDescent="0.3">
      <c r="H19" s="6" t="s">
        <v>344</v>
      </c>
      <c r="BW19" s="6" t="s">
        <v>594</v>
      </c>
    </row>
    <row r="20" spans="8:75" ht="25.95" customHeight="1" x14ac:dyDescent="0.3">
      <c r="H20" s="6" t="s">
        <v>355</v>
      </c>
    </row>
    <row r="21" spans="8:75" ht="25.95" customHeight="1" x14ac:dyDescent="0.3">
      <c r="H21" s="6" t="s">
        <v>611</v>
      </c>
    </row>
    <row r="22" spans="8:75" ht="25.95" customHeight="1" x14ac:dyDescent="0.3">
      <c r="H22" s="6" t="s">
        <v>612</v>
      </c>
    </row>
    <row r="23" spans="8:75" ht="25.95" customHeight="1" x14ac:dyDescent="0.3">
      <c r="H23" s="6" t="s">
        <v>373</v>
      </c>
    </row>
    <row r="24" spans="8:75" ht="25.95" customHeight="1" x14ac:dyDescent="0.3">
      <c r="H24" s="6" t="s">
        <v>381</v>
      </c>
    </row>
    <row r="25" spans="8:75" ht="25.95" customHeight="1" x14ac:dyDescent="0.3">
      <c r="H25" s="6" t="s">
        <v>386</v>
      </c>
    </row>
    <row r="26" spans="8:75" ht="25.95" customHeight="1" x14ac:dyDescent="0.3">
      <c r="H26" s="6" t="s">
        <v>253</v>
      </c>
    </row>
    <row r="27" spans="8:75" ht="25.95" customHeight="1" x14ac:dyDescent="0.3">
      <c r="H27" s="6" t="s">
        <v>431</v>
      </c>
    </row>
    <row r="28" spans="8:75" ht="25.95" customHeight="1" x14ac:dyDescent="0.3">
      <c r="H28" s="6" t="s">
        <v>460</v>
      </c>
    </row>
    <row r="29" spans="8:75" ht="25.95" customHeight="1" x14ac:dyDescent="0.3">
      <c r="H29" s="6" t="s">
        <v>613</v>
      </c>
    </row>
    <row r="30" spans="8:75" ht="25.95" customHeight="1" x14ac:dyDescent="0.3">
      <c r="H30" s="6" t="s">
        <v>614</v>
      </c>
    </row>
    <row r="31" spans="8:75" ht="25.95" customHeight="1" x14ac:dyDescent="0.3">
      <c r="H31" s="6" t="s">
        <v>615</v>
      </c>
    </row>
    <row r="32" spans="8:75" ht="25.95" customHeight="1" x14ac:dyDescent="0.3">
      <c r="H32" s="6" t="s">
        <v>616</v>
      </c>
    </row>
    <row r="33" spans="8:30" ht="25.95" customHeight="1" x14ac:dyDescent="0.3">
      <c r="H33" s="6" t="s">
        <v>525</v>
      </c>
    </row>
    <row r="34" spans="8:30" ht="25.95" customHeight="1" x14ac:dyDescent="0.3">
      <c r="H34" s="6" t="s">
        <v>541</v>
      </c>
    </row>
    <row r="35" spans="8:30" ht="25.95" customHeight="1" x14ac:dyDescent="0.3">
      <c r="H35" s="6" t="s">
        <v>617</v>
      </c>
    </row>
    <row r="36" spans="8:30" ht="25.95" customHeight="1" x14ac:dyDescent="0.3">
      <c r="H36" s="6" t="s">
        <v>548</v>
      </c>
    </row>
    <row r="37" spans="8:30" ht="25.95" customHeight="1" x14ac:dyDescent="0.3">
      <c r="H37" s="6" t="s">
        <v>112</v>
      </c>
    </row>
    <row r="38" spans="8:30" ht="25.95" customHeight="1" x14ac:dyDescent="0.3">
      <c r="H38" s="6" t="s">
        <v>601</v>
      </c>
    </row>
    <row r="39" spans="8:30" ht="25.95" customHeight="1" x14ac:dyDescent="0.3">
      <c r="H39" s="6" t="s">
        <v>605</v>
      </c>
    </row>
    <row r="44" spans="8:30" ht="25.95" customHeight="1" x14ac:dyDescent="0.3">
      <c r="H44" t="s">
        <v>109</v>
      </c>
      <c r="I44" t="s">
        <v>107</v>
      </c>
      <c r="J44" t="s">
        <v>108</v>
      </c>
      <c r="AA44" t="s">
        <v>106</v>
      </c>
      <c r="AB44" s="5" t="s">
        <v>89</v>
      </c>
      <c r="AC44" s="5" t="s">
        <v>88</v>
      </c>
      <c r="AD44" s="7" t="s">
        <v>87</v>
      </c>
    </row>
    <row r="45" spans="8:30" ht="25.95" customHeight="1" x14ac:dyDescent="0.3">
      <c r="H45" t="s">
        <v>107</v>
      </c>
      <c r="I45" s="6" t="s">
        <v>54</v>
      </c>
      <c r="J45" s="6" t="s">
        <v>55</v>
      </c>
      <c r="AB45" s="6" t="s">
        <v>54</v>
      </c>
      <c r="AC45" s="6" t="s">
        <v>67</v>
      </c>
      <c r="AD45" s="6">
        <v>1</v>
      </c>
    </row>
    <row r="46" spans="8:30" ht="25.95" customHeight="1" x14ac:dyDescent="0.3">
      <c r="H46" t="s">
        <v>108</v>
      </c>
      <c r="I46" s="6" t="s">
        <v>56</v>
      </c>
      <c r="J46" s="6" t="s">
        <v>57</v>
      </c>
      <c r="AB46" s="6" t="s">
        <v>55</v>
      </c>
      <c r="AC46" s="6" t="s">
        <v>68</v>
      </c>
      <c r="AD46" s="6">
        <v>2</v>
      </c>
    </row>
    <row r="47" spans="8:30" ht="25.95" customHeight="1" x14ac:dyDescent="0.3">
      <c r="I47" s="6" t="s">
        <v>58</v>
      </c>
      <c r="J47" s="6" t="s">
        <v>59</v>
      </c>
      <c r="AB47" s="6" t="s">
        <v>56</v>
      </c>
      <c r="AC47" s="6" t="s">
        <v>69</v>
      </c>
      <c r="AD47" s="6">
        <v>3</v>
      </c>
    </row>
    <row r="48" spans="8:30" ht="25.95" customHeight="1" x14ac:dyDescent="0.3">
      <c r="I48" s="6" t="s">
        <v>83</v>
      </c>
      <c r="J48" s="6" t="s">
        <v>84</v>
      </c>
      <c r="AB48" s="6" t="s">
        <v>57</v>
      </c>
      <c r="AC48" s="6" t="s">
        <v>70</v>
      </c>
      <c r="AD48" s="6">
        <v>4</v>
      </c>
    </row>
    <row r="49" spans="1:62" ht="25.95" customHeight="1" x14ac:dyDescent="0.3">
      <c r="I49" s="6" t="s">
        <v>60</v>
      </c>
      <c r="J49" s="6" t="s">
        <v>85</v>
      </c>
      <c r="AB49" s="6" t="s">
        <v>58</v>
      </c>
      <c r="AC49" s="6" t="s">
        <v>71</v>
      </c>
      <c r="AD49" s="6">
        <v>5</v>
      </c>
    </row>
    <row r="50" spans="1:62" ht="25.95" customHeight="1" x14ac:dyDescent="0.3">
      <c r="I50" s="6" t="s">
        <v>61</v>
      </c>
      <c r="J50" s="6" t="s">
        <v>62</v>
      </c>
      <c r="AB50" s="6" t="s">
        <v>59</v>
      </c>
      <c r="AC50" s="6" t="s">
        <v>72</v>
      </c>
      <c r="AD50" s="6">
        <v>6</v>
      </c>
    </row>
    <row r="51" spans="1:62" ht="25.95" customHeight="1" x14ac:dyDescent="0.3">
      <c r="I51" s="6" t="s">
        <v>63</v>
      </c>
      <c r="J51" s="6" t="s">
        <v>64</v>
      </c>
      <c r="AB51" s="6" t="s">
        <v>83</v>
      </c>
      <c r="AC51" s="6" t="s">
        <v>73</v>
      </c>
      <c r="AD51" s="6">
        <v>7</v>
      </c>
    </row>
    <row r="52" spans="1:62" ht="25.95" customHeight="1" x14ac:dyDescent="0.3">
      <c r="I52" s="6" t="s">
        <v>65</v>
      </c>
      <c r="J52" s="6" t="s">
        <v>66</v>
      </c>
      <c r="AB52" s="6" t="s">
        <v>84</v>
      </c>
      <c r="AC52" s="6" t="s">
        <v>74</v>
      </c>
      <c r="AD52" s="6">
        <v>8</v>
      </c>
    </row>
    <row r="53" spans="1:62" ht="25.95" customHeight="1" x14ac:dyDescent="0.3">
      <c r="AB53" s="6" t="s">
        <v>60</v>
      </c>
      <c r="AC53" s="6" t="s">
        <v>75</v>
      </c>
      <c r="AD53" s="6">
        <v>9</v>
      </c>
    </row>
    <row r="54" spans="1:62" ht="25.95" customHeight="1" x14ac:dyDescent="0.3">
      <c r="AB54" s="6" t="s">
        <v>85</v>
      </c>
      <c r="AC54" s="6" t="s">
        <v>76</v>
      </c>
      <c r="AD54" s="6">
        <v>10</v>
      </c>
    </row>
    <row r="55" spans="1:62" ht="25.95" customHeight="1" x14ac:dyDescent="0.3">
      <c r="AB55" s="6" t="s">
        <v>61</v>
      </c>
      <c r="AC55" s="6" t="s">
        <v>77</v>
      </c>
      <c r="AD55" s="6">
        <v>11</v>
      </c>
    </row>
    <row r="56" spans="1:62" ht="25.95" customHeight="1" x14ac:dyDescent="0.3">
      <c r="AB56" s="6" t="s">
        <v>62</v>
      </c>
      <c r="AC56" s="6" t="s">
        <v>78</v>
      </c>
      <c r="AD56" s="6">
        <v>12</v>
      </c>
    </row>
    <row r="57" spans="1:62" ht="25.95" customHeight="1" x14ac:dyDescent="0.3">
      <c r="AB57" s="6" t="s">
        <v>63</v>
      </c>
      <c r="AC57" s="6" t="s">
        <v>79</v>
      </c>
      <c r="AD57" s="6">
        <v>13</v>
      </c>
    </row>
    <row r="58" spans="1:62" ht="25.95" customHeight="1" x14ac:dyDescent="0.3">
      <c r="AB58" s="6" t="s">
        <v>64</v>
      </c>
      <c r="AC58" s="6" t="s">
        <v>80</v>
      </c>
      <c r="AD58" s="6">
        <v>14</v>
      </c>
    </row>
    <row r="59" spans="1:62" ht="25.95" customHeight="1" x14ac:dyDescent="0.3">
      <c r="AB59" s="6" t="s">
        <v>65</v>
      </c>
      <c r="AC59" s="6" t="s">
        <v>91</v>
      </c>
      <c r="AD59" s="6">
        <v>15</v>
      </c>
    </row>
    <row r="60" spans="1:62" ht="25.95" customHeight="1" x14ac:dyDescent="0.3">
      <c r="AB60" s="6" t="s">
        <v>66</v>
      </c>
      <c r="AC60" s="6" t="s">
        <v>90</v>
      </c>
      <c r="AD60" s="6">
        <v>16</v>
      </c>
    </row>
    <row r="61" spans="1:62" ht="25.95" customHeight="1" x14ac:dyDescent="0.3">
      <c r="H61" s="24" t="s">
        <v>807</v>
      </c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</row>
    <row r="62" spans="1:62" s="2" customFormat="1" ht="28.8" x14ac:dyDescent="0.3">
      <c r="A62" s="2" t="s">
        <v>0</v>
      </c>
      <c r="B62" s="2" t="s">
        <v>1</v>
      </c>
      <c r="C62" s="2" t="s">
        <v>2</v>
      </c>
      <c r="D62" s="2" t="s">
        <v>3</v>
      </c>
      <c r="E62" s="2" t="s">
        <v>4</v>
      </c>
      <c r="F62" s="2" t="s">
        <v>5</v>
      </c>
      <c r="G62" s="2" t="s">
        <v>6</v>
      </c>
      <c r="H62" s="19" t="s">
        <v>7</v>
      </c>
      <c r="I62" s="19" t="s">
        <v>8</v>
      </c>
      <c r="J62" s="20" t="s">
        <v>9</v>
      </c>
      <c r="K62" s="20" t="s">
        <v>10</v>
      </c>
      <c r="L62" s="21" t="s">
        <v>804</v>
      </c>
      <c r="M62" s="20" t="s">
        <v>11</v>
      </c>
      <c r="N62" s="20" t="s">
        <v>12</v>
      </c>
      <c r="O62" s="20" t="s">
        <v>13</v>
      </c>
      <c r="P62" s="20" t="s">
        <v>14</v>
      </c>
      <c r="Q62" s="20" t="s">
        <v>15</v>
      </c>
      <c r="R62" s="20" t="s">
        <v>16</v>
      </c>
      <c r="S62" s="20" t="s">
        <v>17</v>
      </c>
      <c r="T62" s="20" t="s">
        <v>18</v>
      </c>
      <c r="U62" s="20" t="s">
        <v>19</v>
      </c>
      <c r="V62" s="22" t="s">
        <v>20</v>
      </c>
      <c r="W62" s="21" t="s">
        <v>803</v>
      </c>
      <c r="X62" s="21" t="s">
        <v>806</v>
      </c>
      <c r="Y62" s="20" t="s">
        <v>22</v>
      </c>
      <c r="Z62" s="20" t="s">
        <v>23</v>
      </c>
      <c r="AA62" s="23" t="s">
        <v>95</v>
      </c>
      <c r="AB62" s="23" t="s">
        <v>92</v>
      </c>
      <c r="AC62" s="23" t="s">
        <v>802</v>
      </c>
      <c r="AD62" s="21" t="s">
        <v>805</v>
      </c>
      <c r="AE62" s="20" t="s">
        <v>24</v>
      </c>
      <c r="AF62" s="20" t="s">
        <v>25</v>
      </c>
      <c r="AG62" s="20" t="s">
        <v>26</v>
      </c>
      <c r="AH62" s="20" t="s">
        <v>27</v>
      </c>
      <c r="AI62" s="20" t="s">
        <v>28</v>
      </c>
      <c r="AJ62" s="20" t="s">
        <v>29</v>
      </c>
      <c r="AK62" s="20" t="s">
        <v>30</v>
      </c>
      <c r="AL62" s="20" t="s">
        <v>31</v>
      </c>
      <c r="AM62" s="22" t="s">
        <v>32</v>
      </c>
      <c r="AN62" s="22" t="s">
        <v>33</v>
      </c>
      <c r="AO62" s="22" t="s">
        <v>21</v>
      </c>
      <c r="AP62" s="2" t="s">
        <v>34</v>
      </c>
      <c r="AQ62" s="2" t="s">
        <v>35</v>
      </c>
      <c r="AR62" s="2" t="s">
        <v>36</v>
      </c>
      <c r="AS62" s="2" t="s">
        <v>37</v>
      </c>
      <c r="AT62" s="2" t="s">
        <v>38</v>
      </c>
      <c r="AU62" s="2" t="s">
        <v>39</v>
      </c>
      <c r="AV62" s="2" t="s">
        <v>40</v>
      </c>
      <c r="AW62" s="2" t="s">
        <v>41</v>
      </c>
      <c r="AX62" s="2" t="s">
        <v>42</v>
      </c>
      <c r="AY62" s="2" t="s">
        <v>43</v>
      </c>
      <c r="AZ62" s="2" t="s">
        <v>44</v>
      </c>
      <c r="BA62" s="2" t="s">
        <v>45</v>
      </c>
      <c r="BB62" s="2" t="s">
        <v>46</v>
      </c>
      <c r="BC62" s="2" t="s">
        <v>47</v>
      </c>
      <c r="BD62" s="2" t="s">
        <v>48</v>
      </c>
      <c r="BE62" s="2" t="s">
        <v>49</v>
      </c>
      <c r="BF62" s="2" t="s">
        <v>50</v>
      </c>
      <c r="BG62" s="2" t="s">
        <v>51</v>
      </c>
      <c r="BH62" s="2" t="s">
        <v>52</v>
      </c>
      <c r="BI62" s="2" t="s">
        <v>53</v>
      </c>
      <c r="BJ62" t="s">
        <v>86</v>
      </c>
    </row>
    <row r="63" spans="1:62" ht="25.95" customHeight="1" x14ac:dyDescent="0.3">
      <c r="H63" s="3"/>
      <c r="I63" s="3"/>
      <c r="J63" s="3"/>
      <c r="K63" s="3"/>
      <c r="L63" s="15"/>
      <c r="M63" s="3"/>
      <c r="N63" s="3"/>
      <c r="O63" s="3"/>
      <c r="P63" s="3"/>
      <c r="Q63" s="3"/>
      <c r="R63" s="3"/>
      <c r="S63" s="3"/>
      <c r="T63" s="3"/>
      <c r="U63" s="3"/>
      <c r="V63" s="17" t="str">
        <f>IF(X63="","",VLOOKUP(X63,Feuil2!$A$2:$B$180,2,0))</f>
        <v/>
      </c>
      <c r="W63" s="15"/>
      <c r="X63" s="15"/>
      <c r="Y63" s="3"/>
      <c r="Z63" s="3"/>
      <c r="AA63" s="18" t="str">
        <f>IF(X63="","",VLOOKUP(X63,Feuil2!$A$2:$C$180,3,0))</f>
        <v/>
      </c>
      <c r="AB63" s="16" t="str">
        <f>IF(AC63="","",VLOOKUP(AC63,Inscriptions!$AC$45:$AD$60,2,0))</f>
        <v/>
      </c>
      <c r="AC63" s="16" t="str">
        <f>IF(AD63="","",VLOOKUP(AD63,Inscriptions!$AB$45:$AC$60,2,0))</f>
        <v/>
      </c>
      <c r="AD63" s="15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6" t="str">
        <f>IF(X63="","",VLOOKUP(X63,Feuil2!$A$2:$D$180,4,0))</f>
        <v/>
      </c>
    </row>
    <row r="64" spans="1:62" ht="25.95" customHeight="1" x14ac:dyDescent="0.3">
      <c r="H64" s="3"/>
      <c r="I64" s="3"/>
      <c r="J64" s="3"/>
      <c r="K64" s="3"/>
      <c r="L64" s="15"/>
      <c r="M64" s="3"/>
      <c r="N64" s="3"/>
      <c r="O64" s="3"/>
      <c r="P64" s="3"/>
      <c r="Q64" s="3"/>
      <c r="R64" s="3"/>
      <c r="S64" s="3"/>
      <c r="T64" s="3"/>
      <c r="U64" s="3"/>
      <c r="V64" s="17" t="str">
        <f>IF(X64="","",VLOOKUP(X64,Feuil2!$A$2:$B$180,2,0))</f>
        <v/>
      </c>
      <c r="W64" s="15"/>
      <c r="X64" s="15"/>
      <c r="Y64" s="3"/>
      <c r="Z64" s="3"/>
      <c r="AA64" s="18" t="str">
        <f>IF(X64="","",VLOOKUP(X64,Feuil2!$A$2:$C$180,3,0))</f>
        <v/>
      </c>
      <c r="AB64" s="16" t="str">
        <f>IF(AC64="","",VLOOKUP(AC64,Inscriptions!$AC$45:$AD$60,2,0))</f>
        <v/>
      </c>
      <c r="AC64" s="16" t="str">
        <f>IF(AD64="","",VLOOKUP(AD64,Inscriptions!$AB$45:$AC$60,2,0))</f>
        <v/>
      </c>
      <c r="AD64" s="15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6" t="str">
        <f>IF(X64="","",VLOOKUP(X64,Feuil2!$A$2:$D$180,4,0))</f>
        <v/>
      </c>
    </row>
    <row r="65" spans="8:16384" ht="25.95" customHeight="1" x14ac:dyDescent="0.3">
      <c r="H65" s="3"/>
      <c r="I65" s="3"/>
      <c r="J65" s="3"/>
      <c r="K65" s="3"/>
      <c r="L65" s="15"/>
      <c r="M65" s="3"/>
      <c r="N65" s="3"/>
      <c r="O65" s="3"/>
      <c r="P65" s="3"/>
      <c r="Q65" s="3"/>
      <c r="R65" s="3"/>
      <c r="S65" s="3"/>
      <c r="T65" s="3"/>
      <c r="U65" s="3"/>
      <c r="V65" s="17" t="str">
        <f>IF(X65="","",VLOOKUP(X65,Feuil2!$A$2:$B$180,2,0))</f>
        <v/>
      </c>
      <c r="W65" s="15"/>
      <c r="X65" s="15"/>
      <c r="Y65" s="3"/>
      <c r="Z65" s="3"/>
      <c r="AA65" s="18" t="str">
        <f>IF(X65="","",VLOOKUP(X65,Feuil2!$A$2:$C$180,3,0))</f>
        <v/>
      </c>
      <c r="AB65" s="16" t="str">
        <f>IF(AC65="","",VLOOKUP(AC65,Inscriptions!$AC$45:$AD$60,2,0))</f>
        <v/>
      </c>
      <c r="AC65" s="16" t="str">
        <f>IF(AD65="","",VLOOKUP(AD65,Inscriptions!$AB$45:$AC$60,2,0))</f>
        <v/>
      </c>
      <c r="AD65" s="15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6" t="str">
        <f>IF(X65="","",VLOOKUP(X65,Feuil2!$A$2:$D$180,4,0))</f>
        <v/>
      </c>
    </row>
    <row r="66" spans="8:16384" ht="25.95" customHeight="1" x14ac:dyDescent="0.3">
      <c r="H66" s="3"/>
      <c r="I66" s="3"/>
      <c r="J66" s="3"/>
      <c r="K66" s="3"/>
      <c r="L66" s="15"/>
      <c r="M66" s="3"/>
      <c r="N66" s="3"/>
      <c r="O66" s="3"/>
      <c r="P66" s="3"/>
      <c r="Q66" s="3"/>
      <c r="R66" s="3"/>
      <c r="S66" s="3"/>
      <c r="T66" s="3"/>
      <c r="U66" s="3"/>
      <c r="V66" s="17" t="str">
        <f>IF(X66="","",VLOOKUP(X66,Feuil2!$A$2:$B$180,2,0))</f>
        <v/>
      </c>
      <c r="W66" s="15"/>
      <c r="X66" s="15"/>
      <c r="Y66" s="3"/>
      <c r="Z66" s="3"/>
      <c r="AA66" s="18" t="str">
        <f>IF(X66="","",VLOOKUP(X66,Feuil2!$A$2:$C$180,3,0))</f>
        <v/>
      </c>
      <c r="AB66" s="16" t="str">
        <f>IF(AC66="","",VLOOKUP(AC66,Inscriptions!$AC$45:$AD$60,2,0))</f>
        <v/>
      </c>
      <c r="AC66" s="16" t="str">
        <f>IF(AD66="","",VLOOKUP(AD66,Inscriptions!$AB$45:$AC$60,2,0))</f>
        <v/>
      </c>
      <c r="AD66" s="15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6" t="str">
        <f>IF(X66="","",VLOOKUP(X66,Feuil2!$A$2:$D$180,4,0))</f>
        <v/>
      </c>
    </row>
    <row r="67" spans="8:16384" ht="25.95" customHeight="1" x14ac:dyDescent="0.3">
      <c r="H67" s="3"/>
      <c r="I67" s="3"/>
      <c r="J67" s="3"/>
      <c r="K67" s="3"/>
      <c r="L67" s="15"/>
      <c r="M67" s="3"/>
      <c r="N67" s="3"/>
      <c r="O67" s="3"/>
      <c r="P67" s="3"/>
      <c r="Q67" s="3"/>
      <c r="R67" s="3"/>
      <c r="S67" s="3"/>
      <c r="T67" s="3"/>
      <c r="U67" s="3"/>
      <c r="V67" s="17" t="str">
        <f>IF(X67="","",VLOOKUP(X67,Feuil2!$A$2:$B$180,2,0))</f>
        <v/>
      </c>
      <c r="W67" s="15"/>
      <c r="X67" s="15"/>
      <c r="Y67" s="3"/>
      <c r="Z67" s="3"/>
      <c r="AA67" s="18" t="str">
        <f>IF(X67="","",VLOOKUP(X67,Feuil2!$A$2:$C$180,3,0))</f>
        <v/>
      </c>
      <c r="AB67" s="16" t="str">
        <f>IF(AC67="","",VLOOKUP(AC67,Inscriptions!$AC$45:$AD$60,2,0))</f>
        <v/>
      </c>
      <c r="AC67" s="16" t="str">
        <f>IF(AD67="","",VLOOKUP(AD67,Inscriptions!$AB$45:$AC$60,2,0))</f>
        <v/>
      </c>
      <c r="AD67" s="15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6" t="str">
        <f>IF(X67="","",VLOOKUP(X67,Feuil2!$A$2:$D$180,4,0))</f>
        <v/>
      </c>
    </row>
    <row r="68" spans="8:16384" ht="25.95" customHeight="1" x14ac:dyDescent="0.3">
      <c r="H68" s="3"/>
      <c r="I68" s="3"/>
      <c r="J68" s="3"/>
      <c r="K68" s="3"/>
      <c r="L68" s="15"/>
      <c r="M68" s="3"/>
      <c r="N68" s="3"/>
      <c r="O68" s="3"/>
      <c r="P68" s="3"/>
      <c r="Q68" s="3"/>
      <c r="R68" s="3"/>
      <c r="S68" s="3"/>
      <c r="T68" s="3"/>
      <c r="U68" s="3"/>
      <c r="V68" s="17" t="str">
        <f>IF(X68="","",VLOOKUP(X68,Feuil2!$A$2:$B$180,2,0))</f>
        <v/>
      </c>
      <c r="W68" s="15"/>
      <c r="X68" s="15"/>
      <c r="Y68" s="3"/>
      <c r="Z68" s="3"/>
      <c r="AA68" s="18" t="str">
        <f>IF(X68="","",VLOOKUP(X68,Feuil2!$A$2:$C$180,3,0))</f>
        <v/>
      </c>
      <c r="AB68" s="16" t="str">
        <f>IF(AC68="","",VLOOKUP(AC68,Inscriptions!$AC$45:$AD$60,2,0))</f>
        <v/>
      </c>
      <c r="AC68" s="16" t="str">
        <f>IF(AD68="","",VLOOKUP(AD68,Inscriptions!$AB$45:$AC$60,2,0))</f>
        <v/>
      </c>
      <c r="AD68" s="15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6" t="str">
        <f>IF(X68="","",VLOOKUP(X68,Feuil2!$A$2:$D$180,4,0))</f>
        <v/>
      </c>
    </row>
    <row r="69" spans="8:16384" ht="25.95" customHeight="1" x14ac:dyDescent="0.3">
      <c r="H69" s="3"/>
      <c r="I69" s="3"/>
      <c r="J69" s="3"/>
      <c r="K69" s="3"/>
      <c r="L69" s="15"/>
      <c r="M69" s="3"/>
      <c r="N69" s="3"/>
      <c r="O69" s="3"/>
      <c r="P69" s="3"/>
      <c r="Q69" s="3"/>
      <c r="R69" s="3"/>
      <c r="S69" s="3"/>
      <c r="T69" s="3"/>
      <c r="U69" s="3"/>
      <c r="V69" s="17" t="str">
        <f>IF(X69="","",VLOOKUP(X69,Feuil2!$A$2:$B$180,2,0))</f>
        <v/>
      </c>
      <c r="W69" s="15"/>
      <c r="X69" s="15"/>
      <c r="Y69" s="3"/>
      <c r="Z69" s="3"/>
      <c r="AA69" s="18" t="str">
        <f>IF(X69="","",VLOOKUP(X69,Feuil2!$A$2:$C$180,3,0))</f>
        <v/>
      </c>
      <c r="AB69" s="16" t="str">
        <f>IF(AC69="","",VLOOKUP(AC69,Inscriptions!$AC$45:$AD$60,2,0))</f>
        <v/>
      </c>
      <c r="AC69" s="16" t="str">
        <f>IF(AD69="","",VLOOKUP(AD69,Inscriptions!$AB$45:$AC$60,2,0))</f>
        <v/>
      </c>
      <c r="AD69" s="15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6" t="str">
        <f>IF(X69="","",VLOOKUP(X69,Feuil2!$A$2:$D$180,4,0))</f>
        <v/>
      </c>
    </row>
    <row r="70" spans="8:16384" s="8" customFormat="1" ht="25.95" customHeight="1" x14ac:dyDescent="0.3">
      <c r="H70" s="3"/>
      <c r="I70" s="3"/>
      <c r="J70" s="3"/>
      <c r="K70" s="3"/>
      <c r="L70" s="15"/>
      <c r="M70" s="3"/>
      <c r="N70" s="3"/>
      <c r="O70" s="3"/>
      <c r="P70" s="3"/>
      <c r="Q70" s="3"/>
      <c r="R70" s="3"/>
      <c r="S70" s="3"/>
      <c r="T70" s="3"/>
      <c r="U70" s="3"/>
      <c r="V70" s="17" t="str">
        <f>IF(X70="","",VLOOKUP(X70,Feuil2!$A$2:$B$180,2,0))</f>
        <v/>
      </c>
      <c r="W70" s="15"/>
      <c r="X70" s="15"/>
      <c r="Y70" s="3"/>
      <c r="Z70" s="3"/>
      <c r="AA70" s="18" t="str">
        <f>IF(X70="","",VLOOKUP(X70,Feuil2!$A$2:$C$180,3,0))</f>
        <v/>
      </c>
      <c r="AB70" s="16" t="str">
        <f>IF(AC70="","",VLOOKUP(AC70,Inscriptions!$AC$45:$AD$60,2,0))</f>
        <v/>
      </c>
      <c r="AC70" s="16" t="str">
        <f>IF(AD70="","",VLOOKUP(AD70,Inscriptions!$AB$45:$AC$60,2,0))</f>
        <v/>
      </c>
      <c r="AD70" s="15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16" t="str">
        <f>IF(X70="","",VLOOKUP(X70,Feuil2!$A$2:$D$180,4,0))</f>
        <v/>
      </c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pans="8:16384" ht="25.95" customHeight="1" x14ac:dyDescent="0.3">
      <c r="H71" s="3"/>
      <c r="I71" s="3"/>
      <c r="J71" s="3"/>
      <c r="K71" s="3"/>
      <c r="L71" s="15"/>
      <c r="M71" s="3"/>
      <c r="N71" s="3"/>
      <c r="O71" s="3"/>
      <c r="P71" s="3"/>
      <c r="Q71" s="3"/>
      <c r="R71" s="3"/>
      <c r="S71" s="3"/>
      <c r="T71" s="3"/>
      <c r="U71" s="3"/>
      <c r="V71" s="17" t="str">
        <f>IF(X71="","",VLOOKUP(X71,Feuil2!$A$2:$B$180,2,0))</f>
        <v/>
      </c>
      <c r="W71" s="15"/>
      <c r="X71" s="15"/>
      <c r="Y71" s="3"/>
      <c r="Z71" s="3"/>
      <c r="AA71" s="18" t="str">
        <f>IF(X71="","",VLOOKUP(X71,Feuil2!$A$2:$C$180,3,0))</f>
        <v/>
      </c>
      <c r="AB71" s="16" t="str">
        <f>IF(AC71="","",VLOOKUP(AC71,Inscriptions!$AC$45:$AD$60,2,0))</f>
        <v/>
      </c>
      <c r="AC71" s="16" t="str">
        <f>IF(AD71="","",VLOOKUP(AD71,Inscriptions!$AB$45:$AC$60,2,0))</f>
        <v/>
      </c>
      <c r="AD71" s="15"/>
      <c r="AE71" s="1" t="str">
        <f>IF(AD71="","",VLOOKUP(AD71,Inscriptions!$AC$45:$AD$60,2,0))</f>
        <v/>
      </c>
      <c r="AF71" s="1" t="str">
        <f>IF(AE71="","",VLOOKUP(AE71,Inscriptions!$AC$45:$AD$60,2,0))</f>
        <v/>
      </c>
      <c r="AG71" s="1" t="str">
        <f>IF(AF71="","",VLOOKUP(AF71,Inscriptions!$AC$45:$AD$60,2,0))</f>
        <v/>
      </c>
      <c r="AH71" s="1" t="str">
        <f>IF(AG71="","",VLOOKUP(AG71,Inscriptions!$AC$45:$AD$60,2,0))</f>
        <v/>
      </c>
      <c r="AI71" s="1" t="str">
        <f>IF(AH71="","",VLOOKUP(AH71,Inscriptions!$AC$45:$AD$60,2,0))</f>
        <v/>
      </c>
      <c r="AJ71" s="1" t="str">
        <f>IF(AI71="","",VLOOKUP(AI71,Inscriptions!$AC$45:$AD$60,2,0))</f>
        <v/>
      </c>
      <c r="AK71" s="1" t="str">
        <f>IF(AJ71="","",VLOOKUP(AJ71,Inscriptions!$AC$45:$AD$60,2,0))</f>
        <v/>
      </c>
      <c r="AL71" s="1" t="str">
        <f>IF(AK71="","",VLOOKUP(AK71,Inscriptions!$AC$45:$AD$60,2,0))</f>
        <v/>
      </c>
      <c r="AM71" s="1" t="str">
        <f>IF(AL71="","",VLOOKUP(AL71,Inscriptions!$AC$45:$AD$60,2,0))</f>
        <v/>
      </c>
      <c r="AN71" s="1" t="str">
        <f>IF(AM71="","",VLOOKUP(AM71,Inscriptions!$AC$45:$AD$60,2,0))</f>
        <v/>
      </c>
      <c r="AO71" s="16" t="str">
        <f>IF(X71="","",VLOOKUP(X71,Feuil2!$A$2:$D$180,4,0))</f>
        <v/>
      </c>
    </row>
    <row r="72" spans="8:16384" ht="25.95" customHeight="1" x14ac:dyDescent="0.3">
      <c r="H72" s="3"/>
      <c r="I72" s="3"/>
      <c r="J72" s="3"/>
      <c r="K72" s="3"/>
      <c r="L72" s="15"/>
      <c r="M72" s="3"/>
      <c r="N72" s="3"/>
      <c r="O72" s="3"/>
      <c r="P72" s="3"/>
      <c r="Q72" s="3"/>
      <c r="R72" s="3"/>
      <c r="S72" s="3"/>
      <c r="T72" s="3"/>
      <c r="U72" s="3"/>
      <c r="V72" s="17" t="str">
        <f>IF(X72="","",VLOOKUP(X72,Feuil2!$A$2:$B$180,2,0))</f>
        <v/>
      </c>
      <c r="W72" s="15"/>
      <c r="X72" s="15"/>
      <c r="Y72" s="3"/>
      <c r="Z72" s="3"/>
      <c r="AA72" s="18" t="str">
        <f>IF(X72="","",VLOOKUP(X72,Feuil2!$A$2:$C$180,3,0))</f>
        <v/>
      </c>
      <c r="AB72" s="16" t="str">
        <f>IF(AC72="","",VLOOKUP(AC72,Inscriptions!$AC$45:$AD$60,2,0))</f>
        <v/>
      </c>
      <c r="AC72" s="16" t="str">
        <f>IF(AD72="","",VLOOKUP(AD72,Inscriptions!$AB$45:$AC$60,2,0))</f>
        <v/>
      </c>
      <c r="AD72" s="15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6" t="str">
        <f>IF(X72="","",VLOOKUP(X72,Feuil2!$A$2:$D$180,4,0))</f>
        <v/>
      </c>
    </row>
    <row r="73" spans="8:16384" ht="25.95" customHeight="1" x14ac:dyDescent="0.3">
      <c r="H73" s="3"/>
      <c r="I73" s="3"/>
      <c r="J73" s="3"/>
      <c r="K73" s="3"/>
      <c r="L73" s="15"/>
      <c r="M73" s="3"/>
      <c r="N73" s="3"/>
      <c r="O73" s="3"/>
      <c r="P73" s="3"/>
      <c r="Q73" s="3"/>
      <c r="R73" s="3"/>
      <c r="S73" s="3"/>
      <c r="T73" s="3"/>
      <c r="U73" s="3"/>
      <c r="V73" s="17" t="str">
        <f>IF(X73="","",VLOOKUP(X73,Feuil2!$A$2:$B$180,2,0))</f>
        <v/>
      </c>
      <c r="W73" s="15"/>
      <c r="X73" s="15"/>
      <c r="Y73" s="3"/>
      <c r="Z73" s="3"/>
      <c r="AA73" s="18" t="str">
        <f>IF(X73="","",VLOOKUP(X73,Feuil2!$A$2:$C$180,3,0))</f>
        <v/>
      </c>
      <c r="AB73" s="16" t="str">
        <f>IF(AC73="","",VLOOKUP(AC73,Inscriptions!$AC$45:$AD$60,2,0))</f>
        <v/>
      </c>
      <c r="AC73" s="16" t="str">
        <f>IF(AD73="","",VLOOKUP(AD73,Inscriptions!$AB$45:$AC$60,2,0))</f>
        <v/>
      </c>
      <c r="AD73" s="15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6" t="str">
        <f>IF(X73="","",VLOOKUP(X73,Feuil2!$A$2:$D$180,4,0))</f>
        <v/>
      </c>
      <c r="AP73" t="str">
        <f>IF(Y73="","",VLOOKUP(Y73,Feuil2!$A$2:$D$180,4,0))</f>
        <v/>
      </c>
      <c r="AQ73" t="str">
        <f>IF(Z73="","",VLOOKUP(Z73,Feuil2!$A$2:$D$180,4,0))</f>
        <v/>
      </c>
      <c r="AR73" t="str">
        <f>IF(AA73="","",VLOOKUP(AA73,Feuil2!$A$2:$D$180,4,0))</f>
        <v/>
      </c>
      <c r="AS73" t="str">
        <f>IF(AB73="","",VLOOKUP(AB73,Feuil2!$A$2:$D$180,4,0))</f>
        <v/>
      </c>
      <c r="AT73" t="str">
        <f>IF(AC73="","",VLOOKUP(AC73,Feuil2!$A$2:$D$180,4,0))</f>
        <v/>
      </c>
      <c r="AU73" t="str">
        <f>IF(AD73="","",VLOOKUP(AD73,Feuil2!$A$2:$D$180,4,0))</f>
        <v/>
      </c>
      <c r="AV73" t="str">
        <f>IF(AE73="","",VLOOKUP(AE73,Feuil2!$A$2:$D$180,4,0))</f>
        <v/>
      </c>
      <c r="AW73" t="str">
        <f>IF(AF73="","",VLOOKUP(AF73,Feuil2!$A$2:$D$180,4,0))</f>
        <v/>
      </c>
      <c r="AX73" t="str">
        <f>IF(AG73="","",VLOOKUP(AG73,Feuil2!$A$2:$D$180,4,0))</f>
        <v/>
      </c>
      <c r="AY73" t="str">
        <f>IF(AH73="","",VLOOKUP(AH73,Feuil2!$A$2:$D$180,4,0))</f>
        <v/>
      </c>
      <c r="AZ73" t="str">
        <f>IF(AI73="","",VLOOKUP(AI73,Feuil2!$A$2:$D$180,4,0))</f>
        <v/>
      </c>
      <c r="BA73" t="str">
        <f>IF(AJ73="","",VLOOKUP(AJ73,Feuil2!$A$2:$D$180,4,0))</f>
        <v/>
      </c>
      <c r="BB73" t="str">
        <f>IF(AK73="","",VLOOKUP(AK73,Feuil2!$A$2:$D$180,4,0))</f>
        <v/>
      </c>
      <c r="BC73" t="str">
        <f>IF(AL73="","",VLOOKUP(AL73,Feuil2!$A$2:$D$180,4,0))</f>
        <v/>
      </c>
      <c r="BD73" t="str">
        <f>IF(AM73="","",VLOOKUP(AM73,Feuil2!$A$2:$D$180,4,0))</f>
        <v/>
      </c>
      <c r="BE73" t="str">
        <f>IF(AN73="","",VLOOKUP(AN73,Feuil2!$A$2:$D$180,4,0))</f>
        <v/>
      </c>
      <c r="BF73" t="str">
        <f>IF(AO73="","",VLOOKUP(AO73,Feuil2!$A$2:$D$180,4,0))</f>
        <v/>
      </c>
      <c r="BG73" t="str">
        <f>IF(AP73="","",VLOOKUP(AP73,Feuil2!$A$2:$D$180,4,0))</f>
        <v/>
      </c>
      <c r="BH73" t="str">
        <f>IF(AQ73="","",VLOOKUP(AQ73,Feuil2!$A$2:$D$180,4,0))</f>
        <v/>
      </c>
      <c r="BI73" t="str">
        <f>IF(AR73="","",VLOOKUP(AR73,Feuil2!$A$2:$D$180,4,0))</f>
        <v/>
      </c>
    </row>
    <row r="74" spans="8:16384" ht="25.95" customHeight="1" x14ac:dyDescent="0.3">
      <c r="H74" s="3"/>
      <c r="I74" s="3"/>
      <c r="J74" s="3"/>
      <c r="K74" s="3"/>
      <c r="L74" s="15"/>
      <c r="M74" s="3"/>
      <c r="N74" s="3"/>
      <c r="O74" s="3"/>
      <c r="P74" s="3"/>
      <c r="Q74" s="3"/>
      <c r="R74" s="3"/>
      <c r="S74" s="3"/>
      <c r="T74" s="3"/>
      <c r="U74" s="3"/>
      <c r="V74" s="17" t="str">
        <f>IF(X74="","",VLOOKUP(X74,Feuil2!$A$2:$B$180,2,0))</f>
        <v/>
      </c>
      <c r="W74" s="15"/>
      <c r="X74" s="15"/>
      <c r="Y74" s="3"/>
      <c r="Z74" s="3"/>
      <c r="AA74" s="18" t="str">
        <f>IF(X74="","",VLOOKUP(X74,Feuil2!$A$2:$C$180,3,0))</f>
        <v/>
      </c>
      <c r="AB74" s="16" t="str">
        <f>IF(AC74="","",VLOOKUP(AC74,Inscriptions!$AC$45:$AD$60,2,0))</f>
        <v/>
      </c>
      <c r="AC74" s="16" t="str">
        <f>IF(AD74="","",VLOOKUP(AD74,Inscriptions!$AB$45:$AC$60,2,0))</f>
        <v/>
      </c>
      <c r="AD74" s="15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6" t="str">
        <f>IF(X74="","",VLOOKUP(X74,Feuil2!$A$2:$D$180,4,0))</f>
        <v/>
      </c>
      <c r="AP74" t="str">
        <f>IF(Y74="","",VLOOKUP(Y74,Feuil2!$A$2:$D$180,4,0))</f>
        <v/>
      </c>
      <c r="AQ74" t="str">
        <f>IF(Z74="","",VLOOKUP(Z74,Feuil2!$A$2:$D$180,4,0))</f>
        <v/>
      </c>
      <c r="AR74" t="str">
        <f>IF(AA74="","",VLOOKUP(AA74,Feuil2!$A$2:$D$180,4,0))</f>
        <v/>
      </c>
      <c r="AS74" t="str">
        <f>IF(AB74="","",VLOOKUP(AB74,Feuil2!$A$2:$D$180,4,0))</f>
        <v/>
      </c>
      <c r="AT74" t="str">
        <f>IF(AC74="","",VLOOKUP(AC74,Feuil2!$A$2:$D$180,4,0))</f>
        <v/>
      </c>
      <c r="AU74" t="str">
        <f>IF(AD74="","",VLOOKUP(AD74,Feuil2!$A$2:$D$180,4,0))</f>
        <v/>
      </c>
      <c r="AV74" t="str">
        <f>IF(AE74="","",VLOOKUP(AE74,Feuil2!$A$2:$D$180,4,0))</f>
        <v/>
      </c>
      <c r="AW74" t="str">
        <f>IF(AF74="","",VLOOKUP(AF74,Feuil2!$A$2:$D$180,4,0))</f>
        <v/>
      </c>
      <c r="AX74" t="str">
        <f>IF(AG74="","",VLOOKUP(AG74,Feuil2!$A$2:$D$180,4,0))</f>
        <v/>
      </c>
      <c r="AY74" t="str">
        <f>IF(AH74="","",VLOOKUP(AH74,Feuil2!$A$2:$D$180,4,0))</f>
        <v/>
      </c>
      <c r="AZ74" t="str">
        <f>IF(AI74="","",VLOOKUP(AI74,Feuil2!$A$2:$D$180,4,0))</f>
        <v/>
      </c>
      <c r="BA74" t="str">
        <f>IF(AJ74="","",VLOOKUP(AJ74,Feuil2!$A$2:$D$180,4,0))</f>
        <v/>
      </c>
      <c r="BB74" t="str">
        <f>IF(AK74="","",VLOOKUP(AK74,Feuil2!$A$2:$D$180,4,0))</f>
        <v/>
      </c>
      <c r="BC74" t="str">
        <f>IF(AL74="","",VLOOKUP(AL74,Feuil2!$A$2:$D$180,4,0))</f>
        <v/>
      </c>
      <c r="BD74" t="str">
        <f>IF(AM74="","",VLOOKUP(AM74,Feuil2!$A$2:$D$180,4,0))</f>
        <v/>
      </c>
      <c r="BE74" t="str">
        <f>IF(AN74="","",VLOOKUP(AN74,Feuil2!$A$2:$D$180,4,0))</f>
        <v/>
      </c>
      <c r="BF74" t="str">
        <f>IF(AO74="","",VLOOKUP(AO74,Feuil2!$A$2:$D$180,4,0))</f>
        <v/>
      </c>
      <c r="BG74" t="str">
        <f>IF(AP74="","",VLOOKUP(AP74,Feuil2!$A$2:$D$180,4,0))</f>
        <v/>
      </c>
      <c r="BH74" t="str">
        <f>IF(AQ74="","",VLOOKUP(AQ74,Feuil2!$A$2:$D$180,4,0))</f>
        <v/>
      </c>
      <c r="BI74" t="str">
        <f>IF(AR74="","",VLOOKUP(AR74,Feuil2!$A$2:$D$180,4,0))</f>
        <v/>
      </c>
    </row>
    <row r="75" spans="8:16384" ht="25.95" customHeight="1" x14ac:dyDescent="0.3">
      <c r="H75" s="3"/>
      <c r="I75" s="3"/>
      <c r="J75" s="3"/>
      <c r="K75" s="3"/>
      <c r="L75" s="15"/>
      <c r="M75" s="3"/>
      <c r="N75" s="3"/>
      <c r="O75" s="3"/>
      <c r="P75" s="3"/>
      <c r="Q75" s="3"/>
      <c r="R75" s="3"/>
      <c r="S75" s="3"/>
      <c r="T75" s="3"/>
      <c r="U75" s="3"/>
      <c r="V75" s="17" t="str">
        <f>IF(X75="","",VLOOKUP(X75,Feuil2!$A$2:$B$180,2,0))</f>
        <v/>
      </c>
      <c r="W75" s="15"/>
      <c r="X75" s="15"/>
      <c r="Y75" s="3"/>
      <c r="Z75" s="3"/>
      <c r="AA75" s="18" t="str">
        <f>IF(X75="","",VLOOKUP(X75,Feuil2!$A$2:$C$180,3,0))</f>
        <v/>
      </c>
      <c r="AB75" s="16" t="str">
        <f>IF(AC75="","",VLOOKUP(AC75,Inscriptions!$AC$45:$AD$60,2,0))</f>
        <v/>
      </c>
      <c r="AC75" s="16" t="str">
        <f>IF(AD75="","",VLOOKUP(AD75,Inscriptions!$AB$45:$AC$60,2,0))</f>
        <v/>
      </c>
      <c r="AD75" s="15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6" t="str">
        <f>IF(X75="","",VLOOKUP(X75,Feuil2!$A$2:$D$180,4,0))</f>
        <v/>
      </c>
      <c r="AP75" t="str">
        <f>IF(Y75="","",VLOOKUP(Y75,Feuil2!$A$2:$D$180,4,0))</f>
        <v/>
      </c>
      <c r="AQ75" t="str">
        <f>IF(Z75="","",VLOOKUP(Z75,Feuil2!$A$2:$D$180,4,0))</f>
        <v/>
      </c>
      <c r="AR75" t="str">
        <f>IF(AA75="","",VLOOKUP(AA75,Feuil2!$A$2:$D$180,4,0))</f>
        <v/>
      </c>
      <c r="AS75" t="str">
        <f>IF(AB75="","",VLOOKUP(AB75,Feuil2!$A$2:$D$180,4,0))</f>
        <v/>
      </c>
      <c r="AT75" t="str">
        <f>IF(AC75="","",VLOOKUP(AC75,Feuil2!$A$2:$D$180,4,0))</f>
        <v/>
      </c>
      <c r="AU75" t="str">
        <f>IF(AD75="","",VLOOKUP(AD75,Feuil2!$A$2:$D$180,4,0))</f>
        <v/>
      </c>
      <c r="AV75" t="str">
        <f>IF(AE75="","",VLOOKUP(AE75,Feuil2!$A$2:$D$180,4,0))</f>
        <v/>
      </c>
      <c r="AW75" t="str">
        <f>IF(AF75="","",VLOOKUP(AF75,Feuil2!$A$2:$D$180,4,0))</f>
        <v/>
      </c>
      <c r="AX75" t="str">
        <f>IF(AG75="","",VLOOKUP(AG75,Feuil2!$A$2:$D$180,4,0))</f>
        <v/>
      </c>
      <c r="AY75" t="str">
        <f>IF(AH75="","",VLOOKUP(AH75,Feuil2!$A$2:$D$180,4,0))</f>
        <v/>
      </c>
      <c r="AZ75" t="str">
        <f>IF(AI75="","",VLOOKUP(AI75,Feuil2!$A$2:$D$180,4,0))</f>
        <v/>
      </c>
      <c r="BA75" t="str">
        <f>IF(AJ75="","",VLOOKUP(AJ75,Feuil2!$A$2:$D$180,4,0))</f>
        <v/>
      </c>
      <c r="BB75" t="str">
        <f>IF(AK75="","",VLOOKUP(AK75,Feuil2!$A$2:$D$180,4,0))</f>
        <v/>
      </c>
      <c r="BC75" t="str">
        <f>IF(AL75="","",VLOOKUP(AL75,Feuil2!$A$2:$D$180,4,0))</f>
        <v/>
      </c>
      <c r="BD75" t="str">
        <f>IF(AM75="","",VLOOKUP(AM75,Feuil2!$A$2:$D$180,4,0))</f>
        <v/>
      </c>
      <c r="BE75" t="str">
        <f>IF(AN75="","",VLOOKUP(AN75,Feuil2!$A$2:$D$180,4,0))</f>
        <v/>
      </c>
      <c r="BF75" t="str">
        <f>IF(AO75="","",VLOOKUP(AO75,Feuil2!$A$2:$D$180,4,0))</f>
        <v/>
      </c>
      <c r="BG75" t="str">
        <f>IF(AP75="","",VLOOKUP(AP75,Feuil2!$A$2:$D$180,4,0))</f>
        <v/>
      </c>
      <c r="BH75" t="str">
        <f>IF(AQ75="","",VLOOKUP(AQ75,Feuil2!$A$2:$D$180,4,0))</f>
        <v/>
      </c>
      <c r="BI75" t="str">
        <f>IF(AR75="","",VLOOKUP(AR75,Feuil2!$A$2:$D$180,4,0))</f>
        <v/>
      </c>
    </row>
    <row r="76" spans="8:16384" ht="25.95" customHeight="1" x14ac:dyDescent="0.3">
      <c r="H76" s="3"/>
      <c r="I76" s="3"/>
      <c r="J76" s="3"/>
      <c r="K76" s="3"/>
      <c r="L76" s="15"/>
      <c r="M76" s="3"/>
      <c r="N76" s="3"/>
      <c r="O76" s="3"/>
      <c r="P76" s="3"/>
      <c r="Q76" s="3"/>
      <c r="R76" s="3"/>
      <c r="S76" s="3"/>
      <c r="T76" s="3"/>
      <c r="U76" s="3"/>
      <c r="V76" s="17" t="str">
        <f>IF(X76="","",VLOOKUP(X76,Feuil2!$A$2:$B$180,2,0))</f>
        <v/>
      </c>
      <c r="W76" s="15"/>
      <c r="X76" s="15"/>
      <c r="Y76" s="3"/>
      <c r="Z76" s="3"/>
      <c r="AA76" s="18" t="str">
        <f>IF(X76="","",VLOOKUP(X76,Feuil2!$A$2:$C$180,3,0))</f>
        <v/>
      </c>
      <c r="AB76" s="16" t="str">
        <f>IF(AC76="","",VLOOKUP(AC76,Inscriptions!$AC$45:$AD$60,2,0))</f>
        <v/>
      </c>
      <c r="AC76" s="16" t="str">
        <f>IF(AD76="","",VLOOKUP(AD76,Inscriptions!$AB$45:$AC$60,2,0))</f>
        <v/>
      </c>
      <c r="AD76" s="15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6" t="str">
        <f>IF(X76="","",VLOOKUP(X76,Feuil2!$A$2:$D$180,4,0))</f>
        <v/>
      </c>
      <c r="AP76" t="str">
        <f>IF(Y76="","",VLOOKUP(Y76,Feuil2!$A$2:$D$180,4,0))</f>
        <v/>
      </c>
      <c r="AQ76" t="str">
        <f>IF(Z76="","",VLOOKUP(Z76,Feuil2!$A$2:$D$180,4,0))</f>
        <v/>
      </c>
      <c r="AR76" t="str">
        <f>IF(AA76="","",VLOOKUP(AA76,Feuil2!$A$2:$D$180,4,0))</f>
        <v/>
      </c>
      <c r="AS76" t="str">
        <f>IF(AB76="","",VLOOKUP(AB76,Feuil2!$A$2:$D$180,4,0))</f>
        <v/>
      </c>
      <c r="AT76" t="str">
        <f>IF(AC76="","",VLOOKUP(AC76,Feuil2!$A$2:$D$180,4,0))</f>
        <v/>
      </c>
      <c r="AU76" t="str">
        <f>IF(AD76="","",VLOOKUP(AD76,Feuil2!$A$2:$D$180,4,0))</f>
        <v/>
      </c>
      <c r="AV76" t="str">
        <f>IF(AE76="","",VLOOKUP(AE76,Feuil2!$A$2:$D$180,4,0))</f>
        <v/>
      </c>
      <c r="AW76" t="str">
        <f>IF(AF76="","",VLOOKUP(AF76,Feuil2!$A$2:$D$180,4,0))</f>
        <v/>
      </c>
      <c r="AX76" t="str">
        <f>IF(AG76="","",VLOOKUP(AG76,Feuil2!$A$2:$D$180,4,0))</f>
        <v/>
      </c>
      <c r="AY76" t="str">
        <f>IF(AH76="","",VLOOKUP(AH76,Feuil2!$A$2:$D$180,4,0))</f>
        <v/>
      </c>
      <c r="AZ76" t="str">
        <f>IF(AI76="","",VLOOKUP(AI76,Feuil2!$A$2:$D$180,4,0))</f>
        <v/>
      </c>
      <c r="BA76" t="str">
        <f>IF(AJ76="","",VLOOKUP(AJ76,Feuil2!$A$2:$D$180,4,0))</f>
        <v/>
      </c>
      <c r="BB76" t="str">
        <f>IF(AK76="","",VLOOKUP(AK76,Feuil2!$A$2:$D$180,4,0))</f>
        <v/>
      </c>
      <c r="BC76" t="str">
        <f>IF(AL76="","",VLOOKUP(AL76,Feuil2!$A$2:$D$180,4,0))</f>
        <v/>
      </c>
      <c r="BD76" t="str">
        <f>IF(AM76="","",VLOOKUP(AM76,Feuil2!$A$2:$D$180,4,0))</f>
        <v/>
      </c>
      <c r="BE76" t="str">
        <f>IF(AN76="","",VLOOKUP(AN76,Feuil2!$A$2:$D$180,4,0))</f>
        <v/>
      </c>
      <c r="BF76" t="str">
        <f>IF(AO76="","",VLOOKUP(AO76,Feuil2!$A$2:$D$180,4,0))</f>
        <v/>
      </c>
      <c r="BG76" t="str">
        <f>IF(AP76="","",VLOOKUP(AP76,Feuil2!$A$2:$D$180,4,0))</f>
        <v/>
      </c>
      <c r="BH76" t="str">
        <f>IF(AQ76="","",VLOOKUP(AQ76,Feuil2!$A$2:$D$180,4,0))</f>
        <v/>
      </c>
      <c r="BI76" t="str">
        <f>IF(AR76="","",VLOOKUP(AR76,Feuil2!$A$2:$D$180,4,0))</f>
        <v/>
      </c>
    </row>
    <row r="77" spans="8:16384" ht="25.95" customHeight="1" x14ac:dyDescent="0.3">
      <c r="H77" s="3"/>
      <c r="I77" s="3"/>
      <c r="J77" s="3"/>
      <c r="K77" s="3"/>
      <c r="L77" s="15"/>
      <c r="M77" s="3"/>
      <c r="N77" s="3"/>
      <c r="O77" s="3"/>
      <c r="P77" s="3"/>
      <c r="Q77" s="3"/>
      <c r="R77" s="3"/>
      <c r="S77" s="3"/>
      <c r="T77" s="3"/>
      <c r="U77" s="3"/>
      <c r="V77" s="17" t="str">
        <f>IF(X77="","",VLOOKUP(X77,Feuil2!$A$2:$B$180,2,0))</f>
        <v/>
      </c>
      <c r="W77" s="15"/>
      <c r="X77" s="15"/>
      <c r="Y77" s="3"/>
      <c r="Z77" s="3"/>
      <c r="AA77" s="18" t="str">
        <f>IF(X77="","",VLOOKUP(X77,Feuil2!$A$2:$C$180,3,0))</f>
        <v/>
      </c>
      <c r="AB77" s="16" t="str">
        <f>IF(AC77="","",VLOOKUP(AC77,Inscriptions!$AC$45:$AD$60,2,0))</f>
        <v/>
      </c>
      <c r="AC77" s="16" t="str">
        <f>IF(AD77="","",VLOOKUP(AD77,Inscriptions!$AB$45:$AC$60,2,0))</f>
        <v/>
      </c>
      <c r="AD77" s="15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6" t="str">
        <f>IF(X77="","",VLOOKUP(X77,Feuil2!$A$2:$D$180,4,0))</f>
        <v/>
      </c>
      <c r="AP77" t="str">
        <f>IF(Y77="","",VLOOKUP(Y77,Feuil2!$A$2:$D$180,4,0))</f>
        <v/>
      </c>
      <c r="AQ77" t="str">
        <f>IF(Z77="","",VLOOKUP(Z77,Feuil2!$A$2:$D$180,4,0))</f>
        <v/>
      </c>
      <c r="AR77" t="str">
        <f>IF(AA77="","",VLOOKUP(AA77,Feuil2!$A$2:$D$180,4,0))</f>
        <v/>
      </c>
      <c r="AS77" t="str">
        <f>IF(AB77="","",VLOOKUP(AB77,Feuil2!$A$2:$D$180,4,0))</f>
        <v/>
      </c>
      <c r="AT77" t="str">
        <f>IF(AC77="","",VLOOKUP(AC77,Feuil2!$A$2:$D$180,4,0))</f>
        <v/>
      </c>
      <c r="AU77" t="str">
        <f>IF(AD77="","",VLOOKUP(AD77,Feuil2!$A$2:$D$180,4,0))</f>
        <v/>
      </c>
      <c r="AV77" t="str">
        <f>IF(AE77="","",VLOOKUP(AE77,Feuil2!$A$2:$D$180,4,0))</f>
        <v/>
      </c>
      <c r="AW77" t="str">
        <f>IF(AF77="","",VLOOKUP(AF77,Feuil2!$A$2:$D$180,4,0))</f>
        <v/>
      </c>
      <c r="AX77" t="str">
        <f>IF(AG77="","",VLOOKUP(AG77,Feuil2!$A$2:$D$180,4,0))</f>
        <v/>
      </c>
      <c r="AY77" t="str">
        <f>IF(AH77="","",VLOOKUP(AH77,Feuil2!$A$2:$D$180,4,0))</f>
        <v/>
      </c>
      <c r="AZ77" t="str">
        <f>IF(AI77="","",VLOOKUP(AI77,Feuil2!$A$2:$D$180,4,0))</f>
        <v/>
      </c>
      <c r="BA77" t="str">
        <f>IF(AJ77="","",VLOOKUP(AJ77,Feuil2!$A$2:$D$180,4,0))</f>
        <v/>
      </c>
      <c r="BB77" t="str">
        <f>IF(AK77="","",VLOOKUP(AK77,Feuil2!$A$2:$D$180,4,0))</f>
        <v/>
      </c>
      <c r="BC77" t="str">
        <f>IF(AL77="","",VLOOKUP(AL77,Feuil2!$A$2:$D$180,4,0))</f>
        <v/>
      </c>
      <c r="BD77" t="str">
        <f>IF(AM77="","",VLOOKUP(AM77,Feuil2!$A$2:$D$180,4,0))</f>
        <v/>
      </c>
      <c r="BE77" t="str">
        <f>IF(AN77="","",VLOOKUP(AN77,Feuil2!$A$2:$D$180,4,0))</f>
        <v/>
      </c>
      <c r="BF77" t="str">
        <f>IF(AO77="","",VLOOKUP(AO77,Feuil2!$A$2:$D$180,4,0))</f>
        <v/>
      </c>
      <c r="BG77" t="str">
        <f>IF(AP77="","",VLOOKUP(AP77,Feuil2!$A$2:$D$180,4,0))</f>
        <v/>
      </c>
      <c r="BH77" t="str">
        <f>IF(AQ77="","",VLOOKUP(AQ77,Feuil2!$A$2:$D$180,4,0))</f>
        <v/>
      </c>
      <c r="BI77" t="str">
        <f>IF(AR77="","",VLOOKUP(AR77,Feuil2!$A$2:$D$180,4,0))</f>
        <v/>
      </c>
    </row>
    <row r="78" spans="8:16384" ht="25.95" customHeight="1" x14ac:dyDescent="0.3">
      <c r="H78" s="3"/>
      <c r="I78" s="3"/>
      <c r="J78" s="3"/>
      <c r="K78" s="3"/>
      <c r="L78" s="15"/>
      <c r="M78" s="3"/>
      <c r="N78" s="3"/>
      <c r="O78" s="3"/>
      <c r="P78" s="3"/>
      <c r="Q78" s="3"/>
      <c r="R78" s="3"/>
      <c r="S78" s="3"/>
      <c r="T78" s="3"/>
      <c r="U78" s="3"/>
      <c r="V78" s="17" t="str">
        <f>IF(X78="","",VLOOKUP(X78,Feuil2!$A$2:$B$180,2,0))</f>
        <v/>
      </c>
      <c r="W78" s="15"/>
      <c r="X78" s="15"/>
      <c r="Y78" s="3"/>
      <c r="Z78" s="3"/>
      <c r="AA78" s="18" t="str">
        <f>IF(X78="","",VLOOKUP(X78,Feuil2!$A$2:$C$180,3,0))</f>
        <v/>
      </c>
      <c r="AB78" s="16" t="str">
        <f>IF(AC78="","",VLOOKUP(AC78,Inscriptions!$AC$45:$AD$60,2,0))</f>
        <v/>
      </c>
      <c r="AC78" s="16" t="str">
        <f>IF(AD78="","",VLOOKUP(AD78,Inscriptions!$AB$45:$AC$60,2,0))</f>
        <v/>
      </c>
      <c r="AD78" s="15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6" t="str">
        <f>IF(X78="","",VLOOKUP(X78,Feuil2!$A$2:$D$180,4,0))</f>
        <v/>
      </c>
      <c r="AP78" t="str">
        <f>IF(Y78="","",VLOOKUP(Y78,Feuil2!$A$2:$D$180,4,0))</f>
        <v/>
      </c>
      <c r="AQ78" t="str">
        <f>IF(Z78="","",VLOOKUP(Z78,Feuil2!$A$2:$D$180,4,0))</f>
        <v/>
      </c>
      <c r="AV78" t="str">
        <f>IF(AE78="","",VLOOKUP(AE78,Feuil2!$A$2:$D$180,4,0))</f>
        <v/>
      </c>
      <c r="AW78" t="str">
        <f>IF(AF78="","",VLOOKUP(AF78,Feuil2!$A$2:$D$180,4,0))</f>
        <v/>
      </c>
      <c r="AX78" t="str">
        <f>IF(AG78="","",VLOOKUP(AG78,Feuil2!$A$2:$D$180,4,0))</f>
        <v/>
      </c>
      <c r="AY78" t="str">
        <f>IF(AH78="","",VLOOKUP(AH78,Feuil2!$A$2:$D$180,4,0))</f>
        <v/>
      </c>
      <c r="AZ78" t="str">
        <f>IF(AI78="","",VLOOKUP(AI78,Feuil2!$A$2:$D$180,4,0))</f>
        <v/>
      </c>
      <c r="BA78" t="str">
        <f>IF(AJ78="","",VLOOKUP(AJ78,Feuil2!$A$2:$D$180,4,0))</f>
        <v/>
      </c>
      <c r="BB78" t="str">
        <f>IF(AK78="","",VLOOKUP(AK78,Feuil2!$A$2:$D$180,4,0))</f>
        <v/>
      </c>
      <c r="BC78" t="str">
        <f>IF(AL78="","",VLOOKUP(AL78,Feuil2!$A$2:$D$180,4,0))</f>
        <v/>
      </c>
      <c r="BD78" t="str">
        <f>IF(AM78="","",VLOOKUP(AM78,Feuil2!$A$2:$D$180,4,0))</f>
        <v/>
      </c>
      <c r="BE78" t="str">
        <f>IF(AN78="","",VLOOKUP(AN78,Feuil2!$A$2:$D$180,4,0))</f>
        <v/>
      </c>
      <c r="BG78" t="str">
        <f>IF(AP78="","",VLOOKUP(AP78,Feuil2!$A$2:$D$180,4,0))</f>
        <v/>
      </c>
      <c r="BH78" t="str">
        <f>IF(AQ78="","",VLOOKUP(AQ78,Feuil2!$A$2:$D$180,4,0))</f>
        <v/>
      </c>
      <c r="BI78" t="str">
        <f>IF(AR78="","",VLOOKUP(AR78,Feuil2!$A$2:$D$180,4,0))</f>
        <v/>
      </c>
    </row>
    <row r="79" spans="8:16384" ht="25.95" customHeight="1" x14ac:dyDescent="0.3">
      <c r="H79" s="3"/>
      <c r="I79" s="3"/>
      <c r="J79" s="3"/>
      <c r="K79" s="3"/>
      <c r="L79" s="15"/>
      <c r="M79" s="3"/>
      <c r="N79" s="3"/>
      <c r="O79" s="3"/>
      <c r="P79" s="3"/>
      <c r="Q79" s="3"/>
      <c r="R79" s="3"/>
      <c r="S79" s="3"/>
      <c r="T79" s="3"/>
      <c r="U79" s="3"/>
      <c r="V79" s="17" t="str">
        <f>IF(X79="","",VLOOKUP(X79,Feuil2!$A$2:$B$180,2,0))</f>
        <v/>
      </c>
      <c r="W79" s="15"/>
      <c r="X79" s="15"/>
      <c r="Y79" s="3"/>
      <c r="Z79" s="3"/>
      <c r="AA79" s="18" t="str">
        <f>IF(X79="","",VLOOKUP(X79,Feuil2!$A$2:$C$180,3,0))</f>
        <v/>
      </c>
      <c r="AB79" s="16" t="str">
        <f>IF(AC79="","",VLOOKUP(AC79,Inscriptions!$AC$45:$AD$60,2,0))</f>
        <v/>
      </c>
      <c r="AC79" s="16" t="str">
        <f>IF(AD79="","",VLOOKUP(AD79,Inscriptions!$AB$45:$AC$60,2,0))</f>
        <v/>
      </c>
      <c r="AD79" s="15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6" t="str">
        <f>IF(X79="","",VLOOKUP(X79,Feuil2!$A$2:$D$180,4,0))</f>
        <v/>
      </c>
      <c r="AP79" t="str">
        <f>IF(Y79="","",VLOOKUP(Y79,Feuil2!$A$2:$D$180,4,0))</f>
        <v/>
      </c>
      <c r="AQ79" t="str">
        <f>IF(Z79="","",VLOOKUP(Z79,Feuil2!$A$2:$D$180,4,0))</f>
        <v/>
      </c>
      <c r="AR79" t="str">
        <f>IF(AA79="","",VLOOKUP(AA79,Feuil2!$A$2:$D$180,4,0))</f>
        <v/>
      </c>
      <c r="AS79" t="str">
        <f>IF(AB79="","",VLOOKUP(AB79,Feuil2!$A$2:$D$180,4,0))</f>
        <v/>
      </c>
      <c r="AT79" t="str">
        <f>IF(AC79="","",VLOOKUP(AC79,Feuil2!$A$2:$D$180,4,0))</f>
        <v/>
      </c>
      <c r="AU79" t="str">
        <f>IF(AD79="","",VLOOKUP(AD79,Feuil2!$A$2:$D$180,4,0))</f>
        <v/>
      </c>
      <c r="AV79" t="str">
        <f>IF(AE79="","",VLOOKUP(AE79,Feuil2!$A$2:$D$180,4,0))</f>
        <v/>
      </c>
      <c r="AW79" t="str">
        <f>IF(AF79="","",VLOOKUP(AF79,Feuil2!$A$2:$D$180,4,0))</f>
        <v/>
      </c>
      <c r="AX79" t="str">
        <f>IF(AG79="","",VLOOKUP(AG79,Feuil2!$A$2:$D$180,4,0))</f>
        <v/>
      </c>
      <c r="AY79" t="str">
        <f>IF(AH79="","",VLOOKUP(AH79,Feuil2!$A$2:$D$180,4,0))</f>
        <v/>
      </c>
      <c r="AZ79" t="str">
        <f>IF(AI79="","",VLOOKUP(AI79,Feuil2!$A$2:$D$180,4,0))</f>
        <v/>
      </c>
      <c r="BA79" t="str">
        <f>IF(AJ79="","",VLOOKUP(AJ79,Feuil2!$A$2:$D$180,4,0))</f>
        <v/>
      </c>
      <c r="BB79" t="str">
        <f>IF(AK79="","",VLOOKUP(AK79,Feuil2!$A$2:$D$180,4,0))</f>
        <v/>
      </c>
      <c r="BC79" t="str">
        <f>IF(AL79="","",VLOOKUP(AL79,Feuil2!$A$2:$D$180,4,0))</f>
        <v/>
      </c>
      <c r="BD79" t="str">
        <f>IF(AM79="","",VLOOKUP(AM79,Feuil2!$A$2:$D$180,4,0))</f>
        <v/>
      </c>
      <c r="BE79" t="str">
        <f>IF(AN79="","",VLOOKUP(AN79,Feuil2!$A$2:$D$180,4,0))</f>
        <v/>
      </c>
      <c r="BF79" t="str">
        <f>IF(AO79="","",VLOOKUP(AO79,Feuil2!$A$2:$D$180,4,0))</f>
        <v/>
      </c>
      <c r="BG79" t="str">
        <f>IF(AP79="","",VLOOKUP(AP79,Feuil2!$A$2:$D$180,4,0))</f>
        <v/>
      </c>
      <c r="BH79" t="str">
        <f>IF(AQ79="","",VLOOKUP(AQ79,Feuil2!$A$2:$D$180,4,0))</f>
        <v/>
      </c>
      <c r="BI79" t="str">
        <f>IF(AR79="","",VLOOKUP(AR79,Feuil2!$A$2:$D$180,4,0))</f>
        <v/>
      </c>
    </row>
    <row r="80" spans="8:16384" ht="25.95" customHeight="1" x14ac:dyDescent="0.3">
      <c r="H80" s="3"/>
      <c r="I80" s="3"/>
      <c r="J80" s="3"/>
      <c r="K80" s="3"/>
      <c r="L80" s="15"/>
      <c r="M80" s="3"/>
      <c r="N80" s="3"/>
      <c r="O80" s="3"/>
      <c r="P80" s="3"/>
      <c r="Q80" s="3"/>
      <c r="R80" s="3"/>
      <c r="S80" s="3"/>
      <c r="T80" s="3"/>
      <c r="U80" s="3"/>
      <c r="V80" s="17" t="str">
        <f>IF(X80="","",VLOOKUP(X80,Feuil2!$A$2:$B$180,2,0))</f>
        <v/>
      </c>
      <c r="W80" s="15"/>
      <c r="X80" s="15"/>
      <c r="Y80" s="3"/>
      <c r="Z80" s="3"/>
      <c r="AA80" s="18" t="str">
        <f>IF(X80="","",VLOOKUP(X80,Feuil2!$A$2:$C$180,3,0))</f>
        <v/>
      </c>
      <c r="AB80" s="16" t="str">
        <f>IF(AC80="","",VLOOKUP(AC80,Inscriptions!$AC$45:$AD$60,2,0))</f>
        <v/>
      </c>
      <c r="AC80" s="16" t="str">
        <f>IF(AD80="","",VLOOKUP(AD80,Inscriptions!$AB$45:$AC$60,2,0))</f>
        <v/>
      </c>
      <c r="AD80" s="15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6" t="str">
        <f>IF(X80="","",VLOOKUP(X80,Feuil2!$A$2:$D$180,4,0))</f>
        <v/>
      </c>
      <c r="AP80" t="str">
        <f>IF(Y80="","",VLOOKUP(Y80,Feuil2!$A$2:$D$180,4,0))</f>
        <v/>
      </c>
      <c r="AQ80" t="str">
        <f>IF(Z80="","",VLOOKUP(Z80,Feuil2!$A$2:$D$180,4,0))</f>
        <v/>
      </c>
      <c r="AR80" t="str">
        <f>IF(AA80="","",VLOOKUP(AA80,Feuil2!$A$2:$D$180,4,0))</f>
        <v/>
      </c>
      <c r="AS80" t="str">
        <f>IF(AB80="","",VLOOKUP(AB80,Feuil2!$A$2:$D$180,4,0))</f>
        <v/>
      </c>
      <c r="AT80" t="str">
        <f>IF(AC80="","",VLOOKUP(AC80,Feuil2!$A$2:$D$180,4,0))</f>
        <v/>
      </c>
      <c r="AU80" t="str">
        <f>IF(AD80="","",VLOOKUP(AD80,Feuil2!$A$2:$D$180,4,0))</f>
        <v/>
      </c>
      <c r="AV80" t="str">
        <f>IF(AE80="","",VLOOKUP(AE80,Feuil2!$A$2:$D$180,4,0))</f>
        <v/>
      </c>
      <c r="AW80" t="str">
        <f>IF(AF80="","",VLOOKUP(AF80,Feuil2!$A$2:$D$180,4,0))</f>
        <v/>
      </c>
      <c r="AX80" t="str">
        <f>IF(AG80="","",VLOOKUP(AG80,Feuil2!$A$2:$D$180,4,0))</f>
        <v/>
      </c>
      <c r="AY80" t="str">
        <f>IF(AH80="","",VLOOKUP(AH80,Feuil2!$A$2:$D$180,4,0))</f>
        <v/>
      </c>
      <c r="AZ80" t="str">
        <f>IF(AI80="","",VLOOKUP(AI80,Feuil2!$A$2:$D$180,4,0))</f>
        <v/>
      </c>
      <c r="BA80" t="str">
        <f>IF(AJ80="","",VLOOKUP(AJ80,Feuil2!$A$2:$D$180,4,0))</f>
        <v/>
      </c>
      <c r="BB80" t="str">
        <f>IF(AK80="","",VLOOKUP(AK80,Feuil2!$A$2:$D$180,4,0))</f>
        <v/>
      </c>
      <c r="BC80" t="str">
        <f>IF(AL80="","",VLOOKUP(AL80,Feuil2!$A$2:$D$180,4,0))</f>
        <v/>
      </c>
      <c r="BD80" t="str">
        <f>IF(AM80="","",VLOOKUP(AM80,Feuil2!$A$2:$D$180,4,0))</f>
        <v/>
      </c>
      <c r="BE80" t="str">
        <f>IF(AN80="","",VLOOKUP(AN80,Feuil2!$A$2:$D$180,4,0))</f>
        <v/>
      </c>
      <c r="BF80" t="str">
        <f>IF(AO80="","",VLOOKUP(AO80,Feuil2!$A$2:$D$180,4,0))</f>
        <v/>
      </c>
      <c r="BG80" t="str">
        <f>IF(AP80="","",VLOOKUP(AP80,Feuil2!$A$2:$D$180,4,0))</f>
        <v/>
      </c>
      <c r="BH80" t="str">
        <f>IF(AQ80="","",VLOOKUP(AQ80,Feuil2!$A$2:$D$180,4,0))</f>
        <v/>
      </c>
      <c r="BI80" t="str">
        <f>IF(AR80="","",VLOOKUP(AR80,Feuil2!$A$2:$D$180,4,0))</f>
        <v/>
      </c>
    </row>
    <row r="81" spans="8:61" ht="25.95" customHeight="1" x14ac:dyDescent="0.3">
      <c r="H81" s="3"/>
      <c r="I81" s="3"/>
      <c r="J81" s="3"/>
      <c r="K81" s="3"/>
      <c r="L81" s="15"/>
      <c r="M81" s="3"/>
      <c r="N81" s="3"/>
      <c r="O81" s="3"/>
      <c r="P81" s="3"/>
      <c r="Q81" s="3"/>
      <c r="R81" s="3"/>
      <c r="S81" s="3"/>
      <c r="T81" s="3"/>
      <c r="U81" s="3"/>
      <c r="V81" s="17" t="str">
        <f>IF(X81="","",VLOOKUP(X81,Feuil2!$A$2:$B$180,2,0))</f>
        <v/>
      </c>
      <c r="W81" s="15"/>
      <c r="X81" s="15"/>
      <c r="Y81" s="3"/>
      <c r="Z81" s="3"/>
      <c r="AA81" s="18" t="str">
        <f>IF(X81="","",VLOOKUP(X81,Feuil2!$A$2:$C$180,3,0))</f>
        <v/>
      </c>
      <c r="AB81" s="16" t="str">
        <f>IF(AC81="","",VLOOKUP(AC81,Inscriptions!$AC$45:$AD$60,2,0))</f>
        <v/>
      </c>
      <c r="AC81" s="16" t="str">
        <f>IF(AD81="","",VLOOKUP(AD81,Inscriptions!$AB$45:$AC$60,2,0))</f>
        <v/>
      </c>
      <c r="AD81" s="15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6" t="str">
        <f>IF(X81="","",VLOOKUP(X81,Feuil2!$A$2:$D$180,4,0))</f>
        <v/>
      </c>
      <c r="AP81" t="str">
        <f>IF(Y81="","",VLOOKUP(Y81,Feuil2!$A$2:$D$180,4,0))</f>
        <v/>
      </c>
      <c r="AQ81" t="str">
        <f>IF(Z81="","",VLOOKUP(Z81,Feuil2!$A$2:$D$180,4,0))</f>
        <v/>
      </c>
      <c r="AR81" t="str">
        <f>IF(AA81="","",VLOOKUP(AA81,Feuil2!$A$2:$D$180,4,0))</f>
        <v/>
      </c>
      <c r="AS81" t="str">
        <f>IF(AB81="","",VLOOKUP(AB81,Feuil2!$A$2:$D$180,4,0))</f>
        <v/>
      </c>
      <c r="AT81" t="str">
        <f>IF(AC81="","",VLOOKUP(AC81,Feuil2!$A$2:$D$180,4,0))</f>
        <v/>
      </c>
      <c r="AU81" t="str">
        <f>IF(AD81="","",VLOOKUP(AD81,Feuil2!$A$2:$D$180,4,0))</f>
        <v/>
      </c>
      <c r="AV81" t="str">
        <f>IF(AE81="","",VLOOKUP(AE81,Feuil2!$A$2:$D$180,4,0))</f>
        <v/>
      </c>
      <c r="AW81" t="str">
        <f>IF(AF81="","",VLOOKUP(AF81,Feuil2!$A$2:$D$180,4,0))</f>
        <v/>
      </c>
      <c r="AX81" t="str">
        <f>IF(AG81="","",VLOOKUP(AG81,Feuil2!$A$2:$D$180,4,0))</f>
        <v/>
      </c>
      <c r="AY81" t="str">
        <f>IF(AH81="","",VLOOKUP(AH81,Feuil2!$A$2:$D$180,4,0))</f>
        <v/>
      </c>
      <c r="AZ81" t="str">
        <f>IF(AI81="","",VLOOKUP(AI81,Feuil2!$A$2:$D$180,4,0))</f>
        <v/>
      </c>
      <c r="BA81" t="str">
        <f>IF(AJ81="","",VLOOKUP(AJ81,Feuil2!$A$2:$D$180,4,0))</f>
        <v/>
      </c>
      <c r="BB81" t="str">
        <f>IF(AK81="","",VLOOKUP(AK81,Feuil2!$A$2:$D$180,4,0))</f>
        <v/>
      </c>
      <c r="BC81" t="str">
        <f>IF(AL81="","",VLOOKUP(AL81,Feuil2!$A$2:$D$180,4,0))</f>
        <v/>
      </c>
      <c r="BD81" t="str">
        <f>IF(AM81="","",VLOOKUP(AM81,Feuil2!$A$2:$D$180,4,0))</f>
        <v/>
      </c>
      <c r="BE81" t="str">
        <f>IF(AN81="","",VLOOKUP(AN81,Feuil2!$A$2:$D$180,4,0))</f>
        <v/>
      </c>
      <c r="BF81" t="str">
        <f>IF(AO81="","",VLOOKUP(AO81,Feuil2!$A$2:$D$180,4,0))</f>
        <v/>
      </c>
      <c r="BG81" t="str">
        <f>IF(AP81="","",VLOOKUP(AP81,Feuil2!$A$2:$D$180,4,0))</f>
        <v/>
      </c>
      <c r="BH81" t="str">
        <f>IF(AQ81="","",VLOOKUP(AQ81,Feuil2!$A$2:$D$180,4,0))</f>
        <v/>
      </c>
      <c r="BI81" t="str">
        <f>IF(AR81="","",VLOOKUP(AR81,Feuil2!$A$2:$D$180,4,0))</f>
        <v/>
      </c>
    </row>
    <row r="82" spans="8:61" ht="25.95" customHeight="1" x14ac:dyDescent="0.3">
      <c r="H82" s="3"/>
      <c r="I82" s="3"/>
      <c r="J82" s="3"/>
      <c r="K82" s="3"/>
      <c r="L82" s="15"/>
      <c r="M82" s="3"/>
      <c r="N82" s="3"/>
      <c r="O82" s="3"/>
      <c r="P82" s="3"/>
      <c r="Q82" s="3"/>
      <c r="R82" s="3"/>
      <c r="S82" s="3"/>
      <c r="T82" s="3"/>
      <c r="U82" s="3"/>
      <c r="V82" s="17" t="str">
        <f>IF(X82="","",VLOOKUP(X82,Feuil2!$A$2:$B$180,2,0))</f>
        <v/>
      </c>
      <c r="W82" s="15"/>
      <c r="X82" s="15"/>
      <c r="Y82" s="3"/>
      <c r="Z82" s="3"/>
      <c r="AA82" s="18" t="str">
        <f>IF(X82="","",VLOOKUP(X82,Feuil2!$A$2:$C$180,3,0))</f>
        <v/>
      </c>
      <c r="AB82" s="16" t="str">
        <f>IF(AC82="","",VLOOKUP(AC82,Inscriptions!$AC$45:$AD$60,2,0))</f>
        <v/>
      </c>
      <c r="AC82" s="16" t="str">
        <f>IF(AD82="","",VLOOKUP(AD82,Inscriptions!$AB$45:$AC$60,2,0))</f>
        <v/>
      </c>
      <c r="AD82" s="15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6" t="str">
        <f>IF(X82="","",VLOOKUP(X82,Feuil2!$A$2:$D$180,4,0))</f>
        <v/>
      </c>
      <c r="AP82" t="str">
        <f>IF(Y82="","",VLOOKUP(Y82,Feuil2!$A$2:$D$180,4,0))</f>
        <v/>
      </c>
      <c r="AQ82" t="str">
        <f>IF(Z82="","",VLOOKUP(Z82,Feuil2!$A$2:$D$180,4,0))</f>
        <v/>
      </c>
      <c r="AR82" t="str">
        <f>IF(AA82="","",VLOOKUP(AA82,Feuil2!$A$2:$D$180,4,0))</f>
        <v/>
      </c>
      <c r="AS82" t="str">
        <f>IF(AB82="","",VLOOKUP(AB82,Feuil2!$A$2:$D$180,4,0))</f>
        <v/>
      </c>
      <c r="AT82" t="str">
        <f>IF(AC82="","",VLOOKUP(AC82,Feuil2!$A$2:$D$180,4,0))</f>
        <v/>
      </c>
      <c r="AU82" t="str">
        <f>IF(AD82="","",VLOOKUP(AD82,Feuil2!$A$2:$D$180,4,0))</f>
        <v/>
      </c>
      <c r="AV82" t="str">
        <f>IF(AE82="","",VLOOKUP(AE82,Feuil2!$A$2:$D$180,4,0))</f>
        <v/>
      </c>
      <c r="AW82" t="str">
        <f>IF(AF82="","",VLOOKUP(AF82,Feuil2!$A$2:$D$180,4,0))</f>
        <v/>
      </c>
      <c r="AX82" t="str">
        <f>IF(AG82="","",VLOOKUP(AG82,Feuil2!$A$2:$D$180,4,0))</f>
        <v/>
      </c>
      <c r="AY82" t="str">
        <f>IF(AH82="","",VLOOKUP(AH82,Feuil2!$A$2:$D$180,4,0))</f>
        <v/>
      </c>
      <c r="AZ82" t="str">
        <f>IF(AI82="","",VLOOKUP(AI82,Feuil2!$A$2:$D$180,4,0))</f>
        <v/>
      </c>
      <c r="BA82" t="str">
        <f>IF(AJ82="","",VLOOKUP(AJ82,Feuil2!$A$2:$D$180,4,0))</f>
        <v/>
      </c>
      <c r="BB82" t="str">
        <f>IF(AK82="","",VLOOKUP(AK82,Feuil2!$A$2:$D$180,4,0))</f>
        <v/>
      </c>
      <c r="BC82" t="str">
        <f>IF(AL82="","",VLOOKUP(AL82,Feuil2!$A$2:$D$180,4,0))</f>
        <v/>
      </c>
      <c r="BD82" t="str">
        <f>IF(AM82="","",VLOOKUP(AM82,Feuil2!$A$2:$D$180,4,0))</f>
        <v/>
      </c>
      <c r="BE82" t="str">
        <f>IF(AN82="","",VLOOKUP(AN82,Feuil2!$A$2:$D$180,4,0))</f>
        <v/>
      </c>
      <c r="BF82" t="str">
        <f>IF(AO82="","",VLOOKUP(AO82,Feuil2!$A$2:$D$180,4,0))</f>
        <v/>
      </c>
      <c r="BG82" t="str">
        <f>IF(AP82="","",VLOOKUP(AP82,Feuil2!$A$2:$D$180,4,0))</f>
        <v/>
      </c>
      <c r="BH82" t="str">
        <f>IF(AQ82="","",VLOOKUP(AQ82,Feuil2!$A$2:$D$180,4,0))</f>
        <v/>
      </c>
      <c r="BI82" t="str">
        <f>IF(AR82="","",VLOOKUP(AR82,Feuil2!$A$2:$D$180,4,0))</f>
        <v/>
      </c>
    </row>
    <row r="83" spans="8:61" ht="25.95" customHeight="1" x14ac:dyDescent="0.3">
      <c r="H83" s="3"/>
      <c r="I83" s="3"/>
      <c r="J83" s="3"/>
      <c r="K83" s="3"/>
      <c r="L83" s="15"/>
      <c r="M83" s="3"/>
      <c r="N83" s="3"/>
      <c r="O83" s="3"/>
      <c r="P83" s="3"/>
      <c r="Q83" s="3"/>
      <c r="R83" s="3"/>
      <c r="S83" s="3"/>
      <c r="T83" s="3"/>
      <c r="U83" s="3"/>
      <c r="V83" s="17" t="str">
        <f>IF(X83="","",VLOOKUP(X83,Feuil2!$A$2:$B$180,2,0))</f>
        <v/>
      </c>
      <c r="W83" s="15"/>
      <c r="X83" s="15"/>
      <c r="Y83" s="3"/>
      <c r="Z83" s="3"/>
      <c r="AA83" s="18" t="str">
        <f>IF(X83="","",VLOOKUP(X83,Feuil2!$A$2:$C$180,3,0))</f>
        <v/>
      </c>
      <c r="AB83" s="16" t="str">
        <f>IF(AC83="","",VLOOKUP(AC83,Inscriptions!$AC$45:$AD$60,2,0))</f>
        <v/>
      </c>
      <c r="AC83" s="16" t="str">
        <f>IF(AD83="","",VLOOKUP(AD83,Inscriptions!$AB$45:$AC$60,2,0))</f>
        <v/>
      </c>
      <c r="AD83" s="15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6" t="str">
        <f>IF(X83="","",VLOOKUP(X83,Feuil2!$A$2:$D$180,4,0))</f>
        <v/>
      </c>
      <c r="AP83" t="str">
        <f>IF(Y83="","",VLOOKUP(Y83,Feuil2!$A$2:$D$180,4,0))</f>
        <v/>
      </c>
      <c r="AQ83" t="str">
        <f>IF(Z83="","",VLOOKUP(Z83,Feuil2!$A$2:$D$180,4,0))</f>
        <v/>
      </c>
      <c r="AR83" t="str">
        <f>IF(AA83="","",VLOOKUP(AA83,Feuil2!$A$2:$D$180,4,0))</f>
        <v/>
      </c>
      <c r="AS83" t="str">
        <f>IF(AB83="","",VLOOKUP(AB83,Feuil2!$A$2:$D$180,4,0))</f>
        <v/>
      </c>
      <c r="AT83" t="str">
        <f>IF(AC83="","",VLOOKUP(AC83,Feuil2!$A$2:$D$180,4,0))</f>
        <v/>
      </c>
      <c r="AU83" t="str">
        <f>IF(AD83="","",VLOOKUP(AD83,Feuil2!$A$2:$D$180,4,0))</f>
        <v/>
      </c>
      <c r="AV83" t="str">
        <f>IF(AE83="","",VLOOKUP(AE83,Feuil2!$A$2:$D$180,4,0))</f>
        <v/>
      </c>
      <c r="AW83" t="str">
        <f>IF(AF83="","",VLOOKUP(AF83,Feuil2!$A$2:$D$180,4,0))</f>
        <v/>
      </c>
      <c r="AX83" t="str">
        <f>IF(AG83="","",VLOOKUP(AG83,Feuil2!$A$2:$D$180,4,0))</f>
        <v/>
      </c>
      <c r="AY83" t="str">
        <f>IF(AH83="","",VLOOKUP(AH83,Feuil2!$A$2:$D$180,4,0))</f>
        <v/>
      </c>
      <c r="AZ83" t="str">
        <f>IF(AI83="","",VLOOKUP(AI83,Feuil2!$A$2:$D$180,4,0))</f>
        <v/>
      </c>
      <c r="BA83" t="str">
        <f>IF(AJ83="","",VLOOKUP(AJ83,Feuil2!$A$2:$D$180,4,0))</f>
        <v/>
      </c>
      <c r="BB83" t="str">
        <f>IF(AK83="","",VLOOKUP(AK83,Feuil2!$A$2:$D$180,4,0))</f>
        <v/>
      </c>
      <c r="BC83" t="str">
        <f>IF(AL83="","",VLOOKUP(AL83,Feuil2!$A$2:$D$180,4,0))</f>
        <v/>
      </c>
      <c r="BD83" t="str">
        <f>IF(AM83="","",VLOOKUP(AM83,Feuil2!$A$2:$D$180,4,0))</f>
        <v/>
      </c>
      <c r="BE83" t="str">
        <f>IF(AN83="","",VLOOKUP(AN83,Feuil2!$A$2:$D$180,4,0))</f>
        <v/>
      </c>
      <c r="BF83" t="str">
        <f>IF(AO83="","",VLOOKUP(AO83,Feuil2!$A$2:$D$180,4,0))</f>
        <v/>
      </c>
      <c r="BG83" t="str">
        <f>IF(AP83="","",VLOOKUP(AP83,Feuil2!$A$2:$D$180,4,0))</f>
        <v/>
      </c>
      <c r="BH83" t="str">
        <f>IF(AQ83="","",VLOOKUP(AQ83,Feuil2!$A$2:$D$180,4,0))</f>
        <v/>
      </c>
      <c r="BI83" t="str">
        <f>IF(AR83="","",VLOOKUP(AR83,Feuil2!$A$2:$D$180,4,0))</f>
        <v/>
      </c>
    </row>
    <row r="84" spans="8:61" ht="25.95" customHeight="1" x14ac:dyDescent="0.3">
      <c r="H84" s="3"/>
      <c r="I84" s="3"/>
      <c r="J84" s="3"/>
      <c r="K84" s="3"/>
      <c r="L84" s="15"/>
      <c r="M84" s="3"/>
      <c r="N84" s="3"/>
      <c r="O84" s="3"/>
      <c r="P84" s="3"/>
      <c r="Q84" s="3"/>
      <c r="R84" s="3"/>
      <c r="S84" s="3"/>
      <c r="T84" s="3"/>
      <c r="U84" s="3"/>
      <c r="V84" s="17" t="str">
        <f>IF(X84="","",VLOOKUP(X84,Feuil2!$A$2:$B$180,2,0))</f>
        <v/>
      </c>
      <c r="W84" s="15"/>
      <c r="X84" s="15"/>
      <c r="Y84" s="3"/>
      <c r="Z84" s="3"/>
      <c r="AA84" s="18" t="str">
        <f>IF(X84="","",VLOOKUP(X84,Feuil2!$A$2:$C$180,3,0))</f>
        <v/>
      </c>
      <c r="AB84" s="16" t="str">
        <f>IF(AC84="","",VLOOKUP(AC84,Inscriptions!$AC$45:$AD$60,2,0))</f>
        <v/>
      </c>
      <c r="AC84" s="16" t="str">
        <f>IF(AD84="","",VLOOKUP(AD84,Inscriptions!$AB$45:$AC$60,2,0))</f>
        <v/>
      </c>
      <c r="AD84" s="15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6" t="str">
        <f>IF(X84="","",VLOOKUP(X84,Feuil2!$A$2:$D$180,4,0))</f>
        <v/>
      </c>
      <c r="AP84" t="str">
        <f>IF(Y84="","",VLOOKUP(Y84,Feuil2!$A$2:$D$180,4,0))</f>
        <v/>
      </c>
      <c r="AQ84" t="str">
        <f>IF(Z84="","",VLOOKUP(Z84,Feuil2!$A$2:$D$180,4,0))</f>
        <v/>
      </c>
      <c r="AR84" t="str">
        <f>IF(AA84="","",VLOOKUP(AA84,Feuil2!$A$2:$D$180,4,0))</f>
        <v/>
      </c>
      <c r="AS84" t="str">
        <f>IF(AB84="","",VLOOKUP(AB84,Feuil2!$A$2:$D$180,4,0))</f>
        <v/>
      </c>
      <c r="AT84" t="str">
        <f>IF(AC84="","",VLOOKUP(AC84,Feuil2!$A$2:$D$180,4,0))</f>
        <v/>
      </c>
      <c r="AU84" t="str">
        <f>IF(AD84="","",VLOOKUP(AD84,Feuil2!$A$2:$D$180,4,0))</f>
        <v/>
      </c>
      <c r="AV84" t="str">
        <f>IF(AE84="","",VLOOKUP(AE84,Feuil2!$A$2:$D$180,4,0))</f>
        <v/>
      </c>
      <c r="AW84" t="str">
        <f>IF(AF84="","",VLOOKUP(AF84,Feuil2!$A$2:$D$180,4,0))</f>
        <v/>
      </c>
      <c r="AX84" t="str">
        <f>IF(AG84="","",VLOOKUP(AG84,Feuil2!$A$2:$D$180,4,0))</f>
        <v/>
      </c>
      <c r="AY84" t="str">
        <f>IF(AH84="","",VLOOKUP(AH84,Feuil2!$A$2:$D$180,4,0))</f>
        <v/>
      </c>
      <c r="AZ84" t="str">
        <f>IF(AI84="","",VLOOKUP(AI84,Feuil2!$A$2:$D$180,4,0))</f>
        <v/>
      </c>
      <c r="BA84" t="str">
        <f>IF(AJ84="","",VLOOKUP(AJ84,Feuil2!$A$2:$D$180,4,0))</f>
        <v/>
      </c>
      <c r="BB84" t="str">
        <f>IF(AK84="","",VLOOKUP(AK84,Feuil2!$A$2:$D$180,4,0))</f>
        <v/>
      </c>
      <c r="BC84" t="str">
        <f>IF(AL84="","",VLOOKUP(AL84,Feuil2!$A$2:$D$180,4,0))</f>
        <v/>
      </c>
      <c r="BD84" t="str">
        <f>IF(AM84="","",VLOOKUP(AM84,Feuil2!$A$2:$D$180,4,0))</f>
        <v/>
      </c>
      <c r="BE84" t="str">
        <f>IF(AN84="","",VLOOKUP(AN84,Feuil2!$A$2:$D$180,4,0))</f>
        <v/>
      </c>
      <c r="BF84" t="str">
        <f>IF(AO84="","",VLOOKUP(AO84,Feuil2!$A$2:$D$180,4,0))</f>
        <v/>
      </c>
      <c r="BG84" t="str">
        <f>IF(AP84="","",VLOOKUP(AP84,Feuil2!$A$2:$D$180,4,0))</f>
        <v/>
      </c>
      <c r="BH84" t="str">
        <f>IF(AQ84="","",VLOOKUP(AQ84,Feuil2!$A$2:$D$180,4,0))</f>
        <v/>
      </c>
      <c r="BI84" t="str">
        <f>IF(AR84="","",VLOOKUP(AR84,Feuil2!$A$2:$D$180,4,0))</f>
        <v/>
      </c>
    </row>
    <row r="85" spans="8:61" ht="25.95" customHeight="1" x14ac:dyDescent="0.3">
      <c r="H85" s="3"/>
      <c r="I85" s="3"/>
      <c r="J85" s="3"/>
      <c r="K85" s="3"/>
      <c r="L85" s="15"/>
      <c r="M85" s="3"/>
      <c r="N85" s="3"/>
      <c r="O85" s="3"/>
      <c r="P85" s="3"/>
      <c r="Q85" s="3"/>
      <c r="R85" s="3"/>
      <c r="S85" s="3"/>
      <c r="T85" s="3"/>
      <c r="U85" s="3"/>
      <c r="V85" s="17" t="str">
        <f>IF(X85="","",VLOOKUP(X85,Feuil2!$A$2:$B$180,2,0))</f>
        <v/>
      </c>
      <c r="W85" s="15"/>
      <c r="X85" s="15"/>
      <c r="Y85" s="3"/>
      <c r="Z85" s="3"/>
      <c r="AA85" s="18" t="str">
        <f>IF(X85="","",VLOOKUP(X85,Feuil2!$A$2:$C$180,3,0))</f>
        <v/>
      </c>
      <c r="AB85" s="16" t="str">
        <f>IF(AC85="","",VLOOKUP(AC85,Inscriptions!$AC$45:$AD$60,2,0))</f>
        <v/>
      </c>
      <c r="AC85" s="16" t="str">
        <f>IF(AD85="","",VLOOKUP(AD85,Inscriptions!$AB$45:$AC$60,2,0))</f>
        <v/>
      </c>
      <c r="AD85" s="15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6" t="str">
        <f>IF(X85="","",VLOOKUP(X85,Feuil2!$A$2:$D$180,4,0))</f>
        <v/>
      </c>
      <c r="AP85" t="str">
        <f>IF(Y85="","",VLOOKUP(Y85,Feuil2!$A$2:$D$180,4,0))</f>
        <v/>
      </c>
      <c r="AQ85" t="str">
        <f>IF(Z85="","",VLOOKUP(Z85,Feuil2!$A$2:$D$180,4,0))</f>
        <v/>
      </c>
      <c r="AR85" t="str">
        <f>IF(AA85="","",VLOOKUP(AA85,Feuil2!$A$2:$D$180,4,0))</f>
        <v/>
      </c>
      <c r="AS85" t="str">
        <f>IF(AB85="","",VLOOKUP(AB85,Feuil2!$A$2:$D$180,4,0))</f>
        <v/>
      </c>
      <c r="AT85" t="str">
        <f>IF(AC85="","",VLOOKUP(AC85,Feuil2!$A$2:$D$180,4,0))</f>
        <v/>
      </c>
      <c r="AU85" t="str">
        <f>IF(AD85="","",VLOOKUP(AD85,Feuil2!$A$2:$D$180,4,0))</f>
        <v/>
      </c>
      <c r="AV85" t="str">
        <f>IF(AE85="","",VLOOKUP(AE85,Feuil2!$A$2:$D$180,4,0))</f>
        <v/>
      </c>
      <c r="AW85" t="str">
        <f>IF(AF85="","",VLOOKUP(AF85,Feuil2!$A$2:$D$180,4,0))</f>
        <v/>
      </c>
      <c r="AX85" t="str">
        <f>IF(AG85="","",VLOOKUP(AG85,Feuil2!$A$2:$D$180,4,0))</f>
        <v/>
      </c>
      <c r="AY85" t="str">
        <f>IF(AH85="","",VLOOKUP(AH85,Feuil2!$A$2:$D$180,4,0))</f>
        <v/>
      </c>
      <c r="AZ85" t="str">
        <f>IF(AI85="","",VLOOKUP(AI85,Feuil2!$A$2:$D$180,4,0))</f>
        <v/>
      </c>
      <c r="BA85" t="str">
        <f>IF(AJ85="","",VLOOKUP(AJ85,Feuil2!$A$2:$D$180,4,0))</f>
        <v/>
      </c>
      <c r="BB85" t="str">
        <f>IF(AK85="","",VLOOKUP(AK85,Feuil2!$A$2:$D$180,4,0))</f>
        <v/>
      </c>
      <c r="BC85" t="str">
        <f>IF(AL85="","",VLOOKUP(AL85,Feuil2!$A$2:$D$180,4,0))</f>
        <v/>
      </c>
      <c r="BD85" t="str">
        <f>IF(AM85="","",VLOOKUP(AM85,Feuil2!$A$2:$D$180,4,0))</f>
        <v/>
      </c>
      <c r="BE85" t="str">
        <f>IF(AN85="","",VLOOKUP(AN85,Feuil2!$A$2:$D$180,4,0))</f>
        <v/>
      </c>
      <c r="BF85" t="str">
        <f>IF(AO85="","",VLOOKUP(AO85,Feuil2!$A$2:$D$180,4,0))</f>
        <v/>
      </c>
      <c r="BG85" t="str">
        <f>IF(AP85="","",VLOOKUP(AP85,Feuil2!$A$2:$D$180,4,0))</f>
        <v/>
      </c>
      <c r="BH85" t="str">
        <f>IF(AQ85="","",VLOOKUP(AQ85,Feuil2!$A$2:$D$180,4,0))</f>
        <v/>
      </c>
      <c r="BI85" t="str">
        <f>IF(AR85="","",VLOOKUP(AR85,Feuil2!$A$2:$D$180,4,0))</f>
        <v/>
      </c>
    </row>
    <row r="86" spans="8:61" ht="25.95" customHeight="1" x14ac:dyDescent="0.3">
      <c r="H86" s="3"/>
      <c r="I86" s="3"/>
      <c r="J86" s="3"/>
      <c r="K86" s="3"/>
      <c r="L86" s="15"/>
      <c r="M86" s="3"/>
      <c r="N86" s="3"/>
      <c r="O86" s="3"/>
      <c r="P86" s="3"/>
      <c r="Q86" s="3"/>
      <c r="R86" s="3"/>
      <c r="S86" s="3"/>
      <c r="T86" s="3"/>
      <c r="U86" s="3"/>
      <c r="V86" s="17" t="str">
        <f>IF(X86="","",VLOOKUP(X86,Feuil2!$A$2:$B$180,2,0))</f>
        <v/>
      </c>
      <c r="W86" s="15"/>
      <c r="X86" s="15"/>
      <c r="Y86" s="3"/>
      <c r="Z86" s="3"/>
      <c r="AA86" s="18" t="str">
        <f>IF(X86="","",VLOOKUP(X86,Feuil2!$A$2:$C$180,3,0))</f>
        <v/>
      </c>
      <c r="AB86" s="16" t="str">
        <f>IF(AC86="","",VLOOKUP(AC86,Inscriptions!$AC$45:$AD$60,2,0))</f>
        <v/>
      </c>
      <c r="AC86" s="16" t="str">
        <f>IF(AD86="","",VLOOKUP(AD86,Inscriptions!$AB$45:$AC$60,2,0))</f>
        <v/>
      </c>
      <c r="AD86" s="15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6" t="str">
        <f>IF(X86="","",VLOOKUP(X86,Feuil2!$A$2:$D$180,4,0))</f>
        <v/>
      </c>
      <c r="AP86" t="str">
        <f>IF(Y86="","",VLOOKUP(Y86,Feuil2!$A$2:$D$180,4,0))</f>
        <v/>
      </c>
      <c r="AQ86" t="str">
        <f>IF(Z86="","",VLOOKUP(Z86,Feuil2!$A$2:$D$180,4,0))</f>
        <v/>
      </c>
      <c r="AR86" t="str">
        <f>IF(AA86="","",VLOOKUP(AA86,Feuil2!$A$2:$D$180,4,0))</f>
        <v/>
      </c>
      <c r="AS86" t="str">
        <f>IF(AB86="","",VLOOKUP(AB86,Feuil2!$A$2:$D$180,4,0))</f>
        <v/>
      </c>
      <c r="AT86" t="str">
        <f>IF(AC86="","",VLOOKUP(AC86,Feuil2!$A$2:$D$180,4,0))</f>
        <v/>
      </c>
      <c r="AU86" t="str">
        <f>IF(AD86="","",VLOOKUP(AD86,Feuil2!$A$2:$D$180,4,0))</f>
        <v/>
      </c>
      <c r="AV86" t="str">
        <f>IF(AE86="","",VLOOKUP(AE86,Feuil2!$A$2:$D$180,4,0))</f>
        <v/>
      </c>
      <c r="AW86" t="str">
        <f>IF(AF86="","",VLOOKUP(AF86,Feuil2!$A$2:$D$180,4,0))</f>
        <v/>
      </c>
      <c r="AX86" t="str">
        <f>IF(AG86="","",VLOOKUP(AG86,Feuil2!$A$2:$D$180,4,0))</f>
        <v/>
      </c>
      <c r="AY86" t="str">
        <f>IF(AH86="","",VLOOKUP(AH86,Feuil2!$A$2:$D$180,4,0))</f>
        <v/>
      </c>
      <c r="AZ86" t="str">
        <f>IF(AI86="","",VLOOKUP(AI86,Feuil2!$A$2:$D$180,4,0))</f>
        <v/>
      </c>
      <c r="BA86" t="str">
        <f>IF(AJ86="","",VLOOKUP(AJ86,Feuil2!$A$2:$D$180,4,0))</f>
        <v/>
      </c>
      <c r="BB86" t="str">
        <f>IF(AK86="","",VLOOKUP(AK86,Feuil2!$A$2:$D$180,4,0))</f>
        <v/>
      </c>
      <c r="BC86" t="str">
        <f>IF(AL86="","",VLOOKUP(AL86,Feuil2!$A$2:$D$180,4,0))</f>
        <v/>
      </c>
      <c r="BD86" t="str">
        <f>IF(AM86="","",VLOOKUP(AM86,Feuil2!$A$2:$D$180,4,0))</f>
        <v/>
      </c>
      <c r="BE86" t="str">
        <f>IF(AN86="","",VLOOKUP(AN86,Feuil2!$A$2:$D$180,4,0))</f>
        <v/>
      </c>
      <c r="BF86" t="str">
        <f>IF(AO86="","",VLOOKUP(AO86,Feuil2!$A$2:$D$180,4,0))</f>
        <v/>
      </c>
      <c r="BG86" t="str">
        <f>IF(AP86="","",VLOOKUP(AP86,Feuil2!$A$2:$D$180,4,0))</f>
        <v/>
      </c>
      <c r="BH86" t="str">
        <f>IF(AQ86="","",VLOOKUP(AQ86,Feuil2!$A$2:$D$180,4,0))</f>
        <v/>
      </c>
      <c r="BI86" t="str">
        <f>IF(AR86="","",VLOOKUP(AR86,Feuil2!$A$2:$D$180,4,0))</f>
        <v/>
      </c>
    </row>
    <row r="87" spans="8:61" ht="25.95" customHeight="1" x14ac:dyDescent="0.3">
      <c r="H87" s="3"/>
      <c r="I87" s="3"/>
      <c r="J87" s="3"/>
      <c r="K87" s="3"/>
      <c r="L87" s="15"/>
      <c r="M87" s="3"/>
      <c r="N87" s="3"/>
      <c r="O87" s="3"/>
      <c r="P87" s="3"/>
      <c r="Q87" s="3"/>
      <c r="R87" s="3"/>
      <c r="S87" s="3"/>
      <c r="T87" s="3"/>
      <c r="U87" s="3"/>
      <c r="V87" s="17" t="str">
        <f>IF(X87="","",VLOOKUP(X87,Feuil2!$A$2:$B$180,2,0))</f>
        <v/>
      </c>
      <c r="W87" s="15"/>
      <c r="X87" s="15"/>
      <c r="Y87" s="3"/>
      <c r="Z87" s="3"/>
      <c r="AA87" s="18" t="str">
        <f>IF(X87="","",VLOOKUP(X87,Feuil2!$A$2:$C$180,3,0))</f>
        <v/>
      </c>
      <c r="AB87" s="16" t="str">
        <f>IF(AC87="","",VLOOKUP(AC87,Inscriptions!$AC$45:$AD$60,2,0))</f>
        <v/>
      </c>
      <c r="AC87" s="16" t="str">
        <f>IF(AD87="","",VLOOKUP(AD87,Inscriptions!$AB$45:$AC$60,2,0))</f>
        <v/>
      </c>
      <c r="AD87" s="15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6" t="str">
        <f>IF(X87="","",VLOOKUP(X87,Feuil2!$A$2:$D$180,4,0))</f>
        <v/>
      </c>
      <c r="AP87" t="str">
        <f>IF(Y87="","",VLOOKUP(Y87,Feuil2!$A$2:$D$180,4,0))</f>
        <v/>
      </c>
      <c r="AQ87" t="str">
        <f>IF(Z87="","",VLOOKUP(Z87,Feuil2!$A$2:$D$180,4,0))</f>
        <v/>
      </c>
      <c r="AR87" t="str">
        <f>IF(AA87="","",VLOOKUP(AA87,Feuil2!$A$2:$D$180,4,0))</f>
        <v/>
      </c>
      <c r="AS87" t="str">
        <f>IF(AB87="","",VLOOKUP(AB87,Feuil2!$A$2:$D$180,4,0))</f>
        <v/>
      </c>
      <c r="AT87" t="str">
        <f>IF(AC87="","",VLOOKUP(AC87,Feuil2!$A$2:$D$180,4,0))</f>
        <v/>
      </c>
      <c r="AU87" t="str">
        <f>IF(AD87="","",VLOOKUP(AD87,Feuil2!$A$2:$D$180,4,0))</f>
        <v/>
      </c>
      <c r="AV87" t="str">
        <f>IF(AE87="","",VLOOKUP(AE87,Feuil2!$A$2:$D$180,4,0))</f>
        <v/>
      </c>
      <c r="AW87" t="str">
        <f>IF(AF87="","",VLOOKUP(AF87,Feuil2!$A$2:$D$180,4,0))</f>
        <v/>
      </c>
      <c r="AX87" t="str">
        <f>IF(AG87="","",VLOOKUP(AG87,Feuil2!$A$2:$D$180,4,0))</f>
        <v/>
      </c>
      <c r="AY87" t="str">
        <f>IF(AH87="","",VLOOKUP(AH87,Feuil2!$A$2:$D$180,4,0))</f>
        <v/>
      </c>
      <c r="AZ87" t="str">
        <f>IF(AI87="","",VLOOKUP(AI87,Feuil2!$A$2:$D$180,4,0))</f>
        <v/>
      </c>
      <c r="BA87" t="str">
        <f>IF(AJ87="","",VLOOKUP(AJ87,Feuil2!$A$2:$D$180,4,0))</f>
        <v/>
      </c>
      <c r="BB87" t="str">
        <f>IF(AK87="","",VLOOKUP(AK87,Feuil2!$A$2:$D$180,4,0))</f>
        <v/>
      </c>
      <c r="BC87" t="str">
        <f>IF(AL87="","",VLOOKUP(AL87,Feuil2!$A$2:$D$180,4,0))</f>
        <v/>
      </c>
      <c r="BD87" t="str">
        <f>IF(AM87="","",VLOOKUP(AM87,Feuil2!$A$2:$D$180,4,0))</f>
        <v/>
      </c>
      <c r="BE87" t="str">
        <f>IF(AN87="","",VLOOKUP(AN87,Feuil2!$A$2:$D$180,4,0))</f>
        <v/>
      </c>
      <c r="BF87" t="str">
        <f>IF(AO87="","",VLOOKUP(AO87,Feuil2!$A$2:$D$180,4,0))</f>
        <v/>
      </c>
      <c r="BG87" t="str">
        <f>IF(AP87="","",VLOOKUP(AP87,Feuil2!$A$2:$D$180,4,0))</f>
        <v/>
      </c>
      <c r="BH87" t="str">
        <f>IF(AQ87="","",VLOOKUP(AQ87,Feuil2!$A$2:$D$180,4,0))</f>
        <v/>
      </c>
      <c r="BI87" t="str">
        <f>IF(AR87="","",VLOOKUP(AR87,Feuil2!$A$2:$D$180,4,0))</f>
        <v/>
      </c>
    </row>
    <row r="88" spans="8:61" ht="25.95" customHeight="1" x14ac:dyDescent="0.3">
      <c r="H88" s="3"/>
      <c r="I88" s="3"/>
      <c r="J88" s="3"/>
      <c r="K88" s="3"/>
      <c r="L88" s="15"/>
      <c r="M88" s="3"/>
      <c r="N88" s="3"/>
      <c r="O88" s="3"/>
      <c r="P88" s="3"/>
      <c r="Q88" s="3"/>
      <c r="R88" s="3"/>
      <c r="S88" s="3"/>
      <c r="T88" s="3"/>
      <c r="U88" s="3"/>
      <c r="V88" s="17" t="str">
        <f>IF(X88="","",VLOOKUP(X88,Feuil2!$A$2:$B$180,2,0))</f>
        <v/>
      </c>
      <c r="W88" s="15"/>
      <c r="X88" s="15"/>
      <c r="Y88" s="3"/>
      <c r="Z88" s="3"/>
      <c r="AA88" s="18" t="str">
        <f>IF(X88="","",VLOOKUP(X88,Feuil2!$A$2:$C$180,3,0))</f>
        <v/>
      </c>
      <c r="AB88" s="16" t="str">
        <f>IF(AC88="","",VLOOKUP(AC88,Inscriptions!$AC$45:$AD$60,2,0))</f>
        <v/>
      </c>
      <c r="AC88" s="16" t="str">
        <f>IF(AD88="","",VLOOKUP(AD88,Inscriptions!$AB$45:$AC$60,2,0))</f>
        <v/>
      </c>
      <c r="AD88" s="15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6" t="str">
        <f>IF(X88="","",VLOOKUP(X88,Feuil2!$A$2:$D$180,4,0))</f>
        <v/>
      </c>
      <c r="AP88" t="str">
        <f>IF(Y88="","",VLOOKUP(Y88,Feuil2!$A$2:$D$180,4,0))</f>
        <v/>
      </c>
      <c r="AQ88" t="str">
        <f>IF(Z88="","",VLOOKUP(Z88,Feuil2!$A$2:$D$180,4,0))</f>
        <v/>
      </c>
      <c r="AR88" t="str">
        <f>IF(AA88="","",VLOOKUP(AA88,Feuil2!$A$2:$D$180,4,0))</f>
        <v/>
      </c>
      <c r="AS88" t="str">
        <f>IF(AB88="","",VLOOKUP(AB88,Feuil2!$A$2:$D$180,4,0))</f>
        <v/>
      </c>
      <c r="AT88" t="str">
        <f>IF(AC88="","",VLOOKUP(AC88,Feuil2!$A$2:$D$180,4,0))</f>
        <v/>
      </c>
      <c r="AU88" t="str">
        <f>IF(AD88="","",VLOOKUP(AD88,Feuil2!$A$2:$D$180,4,0))</f>
        <v/>
      </c>
      <c r="AV88" t="str">
        <f>IF(AE88="","",VLOOKUP(AE88,Feuil2!$A$2:$D$180,4,0))</f>
        <v/>
      </c>
      <c r="AW88" t="str">
        <f>IF(AF88="","",VLOOKUP(AF88,Feuil2!$A$2:$D$180,4,0))</f>
        <v/>
      </c>
      <c r="AX88" t="str">
        <f>IF(AG88="","",VLOOKUP(AG88,Feuil2!$A$2:$D$180,4,0))</f>
        <v/>
      </c>
      <c r="AY88" t="str">
        <f>IF(AH88="","",VLOOKUP(AH88,Feuil2!$A$2:$D$180,4,0))</f>
        <v/>
      </c>
      <c r="AZ88" t="str">
        <f>IF(AI88="","",VLOOKUP(AI88,Feuil2!$A$2:$D$180,4,0))</f>
        <v/>
      </c>
      <c r="BA88" t="str">
        <f>IF(AJ88="","",VLOOKUP(AJ88,Feuil2!$A$2:$D$180,4,0))</f>
        <v/>
      </c>
      <c r="BB88" t="str">
        <f>IF(AK88="","",VLOOKUP(AK88,Feuil2!$A$2:$D$180,4,0))</f>
        <v/>
      </c>
      <c r="BC88" t="str">
        <f>IF(AL88="","",VLOOKUP(AL88,Feuil2!$A$2:$D$180,4,0))</f>
        <v/>
      </c>
      <c r="BD88" t="str">
        <f>IF(AM88="","",VLOOKUP(AM88,Feuil2!$A$2:$D$180,4,0))</f>
        <v/>
      </c>
      <c r="BE88" t="str">
        <f>IF(AN88="","",VLOOKUP(AN88,Feuil2!$A$2:$D$180,4,0))</f>
        <v/>
      </c>
      <c r="BF88" t="str">
        <f>IF(AO88="","",VLOOKUP(AO88,Feuil2!$A$2:$D$180,4,0))</f>
        <v/>
      </c>
      <c r="BG88" t="str">
        <f>IF(AP88="","",VLOOKUP(AP88,Feuil2!$A$2:$D$180,4,0))</f>
        <v/>
      </c>
      <c r="BH88" t="str">
        <f>IF(AQ88="","",VLOOKUP(AQ88,Feuil2!$A$2:$D$180,4,0))</f>
        <v/>
      </c>
      <c r="BI88" t="str">
        <f>IF(AR88="","",VLOOKUP(AR88,Feuil2!$A$2:$D$180,4,0))</f>
        <v/>
      </c>
    </row>
    <row r="89" spans="8:61" ht="25.95" customHeight="1" x14ac:dyDescent="0.3">
      <c r="H89" s="3"/>
      <c r="I89" s="3"/>
      <c r="J89" s="3"/>
      <c r="K89" s="3"/>
      <c r="L89" s="15"/>
      <c r="M89" s="3"/>
      <c r="N89" s="3"/>
      <c r="O89" s="3"/>
      <c r="P89" s="3"/>
      <c r="Q89" s="3"/>
      <c r="R89" s="3"/>
      <c r="S89" s="3"/>
      <c r="T89" s="3"/>
      <c r="U89" s="3"/>
      <c r="V89" s="17" t="str">
        <f>IF(X89="","",VLOOKUP(X89,Feuil2!$A$2:$B$180,2,0))</f>
        <v/>
      </c>
      <c r="W89" s="15"/>
      <c r="X89" s="15"/>
      <c r="Y89" s="3"/>
      <c r="Z89" s="3"/>
      <c r="AA89" s="18" t="str">
        <f>IF(X89="","",VLOOKUP(X89,Feuil2!$A$2:$C$180,3,0))</f>
        <v/>
      </c>
      <c r="AB89" s="16" t="str">
        <f>IF(AC89="","",VLOOKUP(AC89,Inscriptions!$AC$45:$AD$60,2,0))</f>
        <v/>
      </c>
      <c r="AC89" s="16" t="str">
        <f>IF(AD89="","",VLOOKUP(AD89,Inscriptions!$AB$45:$AC$60,2,0))</f>
        <v/>
      </c>
      <c r="AD89" s="15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6" t="str">
        <f>IF(X89="","",VLOOKUP(X89,Feuil2!$A$2:$D$180,4,0))</f>
        <v/>
      </c>
      <c r="AP89" t="str">
        <f>IF(Y89="","",VLOOKUP(Y89,Feuil2!$A$2:$D$180,4,0))</f>
        <v/>
      </c>
      <c r="AQ89" t="str">
        <f>IF(Z89="","",VLOOKUP(Z89,Feuil2!$A$2:$D$180,4,0))</f>
        <v/>
      </c>
      <c r="AR89" t="str">
        <f>IF(AA89="","",VLOOKUP(AA89,Feuil2!$A$2:$D$180,4,0))</f>
        <v/>
      </c>
      <c r="AS89" t="str">
        <f>IF(AB89="","",VLOOKUP(AB89,Feuil2!$A$2:$D$180,4,0))</f>
        <v/>
      </c>
      <c r="AT89" t="str">
        <f>IF(AC89="","",VLOOKUP(AC89,Feuil2!$A$2:$D$180,4,0))</f>
        <v/>
      </c>
      <c r="AU89" t="str">
        <f>IF(AD89="","",VLOOKUP(AD89,Feuil2!$A$2:$D$180,4,0))</f>
        <v/>
      </c>
      <c r="AV89" t="str">
        <f>IF(AE89="","",VLOOKUP(AE89,Feuil2!$A$2:$D$180,4,0))</f>
        <v/>
      </c>
      <c r="AW89" t="str">
        <f>IF(AF89="","",VLOOKUP(AF89,Feuil2!$A$2:$D$180,4,0))</f>
        <v/>
      </c>
      <c r="AX89" t="str">
        <f>IF(AG89="","",VLOOKUP(AG89,Feuil2!$A$2:$D$180,4,0))</f>
        <v/>
      </c>
      <c r="AY89" t="str">
        <f>IF(AH89="","",VLOOKUP(AH89,Feuil2!$A$2:$D$180,4,0))</f>
        <v/>
      </c>
      <c r="AZ89" t="str">
        <f>IF(AI89="","",VLOOKUP(AI89,Feuil2!$A$2:$D$180,4,0))</f>
        <v/>
      </c>
      <c r="BA89" t="str">
        <f>IF(AJ89="","",VLOOKUP(AJ89,Feuil2!$A$2:$D$180,4,0))</f>
        <v/>
      </c>
      <c r="BB89" t="str">
        <f>IF(AK89="","",VLOOKUP(AK89,Feuil2!$A$2:$D$180,4,0))</f>
        <v/>
      </c>
      <c r="BC89" t="str">
        <f>IF(AL89="","",VLOOKUP(AL89,Feuil2!$A$2:$D$180,4,0))</f>
        <v/>
      </c>
      <c r="BD89" t="str">
        <f>IF(AM89="","",VLOOKUP(AM89,Feuil2!$A$2:$D$180,4,0))</f>
        <v/>
      </c>
      <c r="BE89" t="str">
        <f>IF(AN89="","",VLOOKUP(AN89,Feuil2!$A$2:$D$180,4,0))</f>
        <v/>
      </c>
      <c r="BF89" t="str">
        <f>IF(AO89="","",VLOOKUP(AO89,Feuil2!$A$2:$D$180,4,0))</f>
        <v/>
      </c>
      <c r="BG89" t="str">
        <f>IF(AP89="","",VLOOKUP(AP89,Feuil2!$A$2:$D$180,4,0))</f>
        <v/>
      </c>
      <c r="BH89" t="str">
        <f>IF(AQ89="","",VLOOKUP(AQ89,Feuil2!$A$2:$D$180,4,0))</f>
        <v/>
      </c>
      <c r="BI89" t="str">
        <f>IF(AR89="","",VLOOKUP(AR89,Feuil2!$A$2:$D$180,4,0))</f>
        <v/>
      </c>
    </row>
    <row r="90" spans="8:61" ht="25.95" customHeight="1" x14ac:dyDescent="0.3">
      <c r="H90" s="3"/>
      <c r="I90" s="3"/>
      <c r="J90" s="3"/>
      <c r="K90" s="3"/>
      <c r="L90" s="15"/>
      <c r="M90" s="3"/>
      <c r="N90" s="3"/>
      <c r="O90" s="3"/>
      <c r="P90" s="3"/>
      <c r="Q90" s="3"/>
      <c r="R90" s="3"/>
      <c r="S90" s="3"/>
      <c r="T90" s="3"/>
      <c r="U90" s="3"/>
      <c r="V90" s="17" t="str">
        <f>IF(X90="","",VLOOKUP(X90,Feuil2!$A$2:$B$180,2,0))</f>
        <v/>
      </c>
      <c r="W90" s="15"/>
      <c r="X90" s="15"/>
      <c r="Y90" s="3"/>
      <c r="Z90" s="3"/>
      <c r="AA90" s="18" t="str">
        <f>IF(X90="","",VLOOKUP(X90,Feuil2!$A$2:$C$180,3,0))</f>
        <v/>
      </c>
      <c r="AB90" s="16" t="str">
        <f>IF(AC90="","",VLOOKUP(AC90,Inscriptions!$AC$45:$AD$60,2,0))</f>
        <v/>
      </c>
      <c r="AC90" s="16" t="str">
        <f>IF(AD90="","",VLOOKUP(AD90,Inscriptions!$AB$45:$AC$60,2,0))</f>
        <v/>
      </c>
      <c r="AD90" s="15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6" t="str">
        <f>IF(X90="","",VLOOKUP(X90,Feuil2!$A$2:$D$180,4,0))</f>
        <v/>
      </c>
      <c r="AP90" t="str">
        <f>IF(Y90="","",VLOOKUP(Y90,Feuil2!$A$2:$D$180,4,0))</f>
        <v/>
      </c>
      <c r="AQ90" t="str">
        <f>IF(Z90="","",VLOOKUP(Z90,Feuil2!$A$2:$D$180,4,0))</f>
        <v/>
      </c>
      <c r="AR90" t="str">
        <f>IF(AA90="","",VLOOKUP(AA90,Feuil2!$A$2:$D$180,4,0))</f>
        <v/>
      </c>
      <c r="AS90" t="str">
        <f>IF(AB90="","",VLOOKUP(AB90,Feuil2!$A$2:$D$180,4,0))</f>
        <v/>
      </c>
      <c r="AT90" t="str">
        <f>IF(AC90="","",VLOOKUP(AC90,Feuil2!$A$2:$D$180,4,0))</f>
        <v/>
      </c>
      <c r="AU90" t="str">
        <f>IF(AD90="","",VLOOKUP(AD90,Feuil2!$A$2:$D$180,4,0))</f>
        <v/>
      </c>
      <c r="AV90" t="str">
        <f>IF(AE90="","",VLOOKUP(AE90,Feuil2!$A$2:$D$180,4,0))</f>
        <v/>
      </c>
      <c r="AW90" t="str">
        <f>IF(AF90="","",VLOOKUP(AF90,Feuil2!$A$2:$D$180,4,0))</f>
        <v/>
      </c>
      <c r="AX90" t="str">
        <f>IF(AG90="","",VLOOKUP(AG90,Feuil2!$A$2:$D$180,4,0))</f>
        <v/>
      </c>
      <c r="AY90" t="str">
        <f>IF(AH90="","",VLOOKUP(AH90,Feuil2!$A$2:$D$180,4,0))</f>
        <v/>
      </c>
      <c r="AZ90" t="str">
        <f>IF(AI90="","",VLOOKUP(AI90,Feuil2!$A$2:$D$180,4,0))</f>
        <v/>
      </c>
      <c r="BA90" t="str">
        <f>IF(AJ90="","",VLOOKUP(AJ90,Feuil2!$A$2:$D$180,4,0))</f>
        <v/>
      </c>
      <c r="BB90" t="str">
        <f>IF(AK90="","",VLOOKUP(AK90,Feuil2!$A$2:$D$180,4,0))</f>
        <v/>
      </c>
      <c r="BC90" t="str">
        <f>IF(AL90="","",VLOOKUP(AL90,Feuil2!$A$2:$D$180,4,0))</f>
        <v/>
      </c>
      <c r="BD90" t="str">
        <f>IF(AM90="","",VLOOKUP(AM90,Feuil2!$A$2:$D$180,4,0))</f>
        <v/>
      </c>
      <c r="BE90" t="str">
        <f>IF(AN90="","",VLOOKUP(AN90,Feuil2!$A$2:$D$180,4,0))</f>
        <v/>
      </c>
      <c r="BF90" t="str">
        <f>IF(AO90="","",VLOOKUP(AO90,Feuil2!$A$2:$D$180,4,0))</f>
        <v/>
      </c>
      <c r="BG90" t="str">
        <f>IF(AP90="","",VLOOKUP(AP90,Feuil2!$A$2:$D$180,4,0))</f>
        <v/>
      </c>
      <c r="BH90" t="str">
        <f>IF(AQ90="","",VLOOKUP(AQ90,Feuil2!$A$2:$D$180,4,0))</f>
        <v/>
      </c>
      <c r="BI90" t="str">
        <f>IF(AR90="","",VLOOKUP(AR90,Feuil2!$A$2:$D$180,4,0))</f>
        <v/>
      </c>
    </row>
    <row r="91" spans="8:61" ht="25.95" customHeight="1" x14ac:dyDescent="0.3">
      <c r="H91" s="3"/>
      <c r="I91" s="3"/>
      <c r="J91" s="3"/>
      <c r="K91" s="3"/>
      <c r="L91" s="15"/>
      <c r="M91" s="3"/>
      <c r="N91" s="3"/>
      <c r="O91" s="3"/>
      <c r="P91" s="3"/>
      <c r="Q91" s="3"/>
      <c r="R91" s="3"/>
      <c r="S91" s="3"/>
      <c r="T91" s="3"/>
      <c r="U91" s="3"/>
      <c r="V91" s="17" t="str">
        <f>IF(X91="","",VLOOKUP(X91,Feuil2!$A$2:$B$180,2,0))</f>
        <v/>
      </c>
      <c r="W91" s="15"/>
      <c r="X91" s="15"/>
      <c r="Y91" s="3"/>
      <c r="Z91" s="3"/>
      <c r="AA91" s="18" t="str">
        <f>IF(X91="","",VLOOKUP(X91,Feuil2!$A$2:$C$180,3,0))</f>
        <v/>
      </c>
      <c r="AB91" s="16" t="str">
        <f>IF(AC91="","",VLOOKUP(AC91,Inscriptions!$AC$45:$AD$60,2,0))</f>
        <v/>
      </c>
      <c r="AC91" s="16" t="str">
        <f>IF(AD91="","",VLOOKUP(AD91,Inscriptions!$AB$45:$AC$60,2,0))</f>
        <v/>
      </c>
      <c r="AD91" s="15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6" t="str">
        <f>IF(X91="","",VLOOKUP(X91,Feuil2!$A$2:$D$180,4,0))</f>
        <v/>
      </c>
      <c r="AP91" t="str">
        <f>IF(Y91="","",VLOOKUP(Y91,Feuil2!$A$2:$D$180,4,0))</f>
        <v/>
      </c>
      <c r="AQ91" t="str">
        <f>IF(Z91="","",VLOOKUP(Z91,Feuil2!$A$2:$D$180,4,0))</f>
        <v/>
      </c>
      <c r="AR91" t="str">
        <f>IF(AA91="","",VLOOKUP(AA91,Feuil2!$A$2:$D$180,4,0))</f>
        <v/>
      </c>
      <c r="AS91" t="str">
        <f>IF(AB91="","",VLOOKUP(AB91,Feuil2!$A$2:$D$180,4,0))</f>
        <v/>
      </c>
      <c r="AT91" t="str">
        <f>IF(AC91="","",VLOOKUP(AC91,Feuil2!$A$2:$D$180,4,0))</f>
        <v/>
      </c>
      <c r="AU91" t="str">
        <f>IF(AD91="","",VLOOKUP(AD91,Feuil2!$A$2:$D$180,4,0))</f>
        <v/>
      </c>
      <c r="AV91" t="str">
        <f>IF(AE91="","",VLOOKUP(AE91,Feuil2!$A$2:$D$180,4,0))</f>
        <v/>
      </c>
      <c r="AW91" t="str">
        <f>IF(AF91="","",VLOOKUP(AF91,Feuil2!$A$2:$D$180,4,0))</f>
        <v/>
      </c>
      <c r="AX91" t="str">
        <f>IF(AG91="","",VLOOKUP(AG91,Feuil2!$A$2:$D$180,4,0))</f>
        <v/>
      </c>
      <c r="AY91" t="str">
        <f>IF(AH91="","",VLOOKUP(AH91,Feuil2!$A$2:$D$180,4,0))</f>
        <v/>
      </c>
      <c r="AZ91" t="str">
        <f>IF(AI91="","",VLOOKUP(AI91,Feuil2!$A$2:$D$180,4,0))</f>
        <v/>
      </c>
      <c r="BA91" t="str">
        <f>IF(AJ91="","",VLOOKUP(AJ91,Feuil2!$A$2:$D$180,4,0))</f>
        <v/>
      </c>
      <c r="BB91" t="str">
        <f>IF(AK91="","",VLOOKUP(AK91,Feuil2!$A$2:$D$180,4,0))</f>
        <v/>
      </c>
      <c r="BC91" t="str">
        <f>IF(AL91="","",VLOOKUP(AL91,Feuil2!$A$2:$D$180,4,0))</f>
        <v/>
      </c>
      <c r="BD91" t="str">
        <f>IF(AM91="","",VLOOKUP(AM91,Feuil2!$A$2:$D$180,4,0))</f>
        <v/>
      </c>
      <c r="BE91" t="str">
        <f>IF(AN91="","",VLOOKUP(AN91,Feuil2!$A$2:$D$180,4,0))</f>
        <v/>
      </c>
      <c r="BF91" t="str">
        <f>IF(AO91="","",VLOOKUP(AO91,Feuil2!$A$2:$D$180,4,0))</f>
        <v/>
      </c>
      <c r="BG91" t="str">
        <f>IF(AP91="","",VLOOKUP(AP91,Feuil2!$A$2:$D$180,4,0))</f>
        <v/>
      </c>
      <c r="BH91" t="str">
        <f>IF(AQ91="","",VLOOKUP(AQ91,Feuil2!$A$2:$D$180,4,0))</f>
        <v/>
      </c>
      <c r="BI91" t="str">
        <f>IF(AR91="","",VLOOKUP(AR91,Feuil2!$A$2:$D$180,4,0))</f>
        <v/>
      </c>
    </row>
    <row r="92" spans="8:61" ht="25.95" customHeight="1" x14ac:dyDescent="0.3">
      <c r="H92" s="3"/>
      <c r="I92" s="3"/>
      <c r="J92" s="3"/>
      <c r="K92" s="3"/>
      <c r="L92" s="15"/>
      <c r="M92" s="3"/>
      <c r="N92" s="3"/>
      <c r="O92" s="3"/>
      <c r="P92" s="3"/>
      <c r="Q92" s="3"/>
      <c r="R92" s="3"/>
      <c r="S92" s="3"/>
      <c r="T92" s="3"/>
      <c r="U92" s="3"/>
      <c r="V92" s="17" t="str">
        <f>IF(X92="","",VLOOKUP(X92,Feuil2!$A$2:$B$180,2,0))</f>
        <v/>
      </c>
      <c r="W92" s="15"/>
      <c r="X92" s="15"/>
      <c r="Y92" s="3"/>
      <c r="Z92" s="3"/>
      <c r="AA92" s="18" t="str">
        <f>IF(X92="","",VLOOKUP(X92,Feuil2!$A$2:$C$180,3,0))</f>
        <v/>
      </c>
      <c r="AB92" s="16" t="str">
        <f>IF(AC92="","",VLOOKUP(AC92,Inscriptions!$AC$45:$AD$60,2,0))</f>
        <v/>
      </c>
      <c r="AC92" s="16" t="str">
        <f>IF(AD92="","",VLOOKUP(AD92,Inscriptions!$AB$45:$AC$60,2,0))</f>
        <v/>
      </c>
      <c r="AD92" s="15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6" t="str">
        <f>IF(X92="","",VLOOKUP(X92,Feuil2!$A$2:$D$180,4,0))</f>
        <v/>
      </c>
      <c r="AP92" t="str">
        <f>IF(Y92="","",VLOOKUP(Y92,Feuil2!$A$2:$D$180,4,0))</f>
        <v/>
      </c>
      <c r="AQ92" t="str">
        <f>IF(Z92="","",VLOOKUP(Z92,Feuil2!$A$2:$D$180,4,0))</f>
        <v/>
      </c>
      <c r="AR92" t="str">
        <f>IF(AA92="","",VLOOKUP(AA92,Feuil2!$A$2:$D$180,4,0))</f>
        <v/>
      </c>
      <c r="AS92" t="str">
        <f>IF(AB92="","",VLOOKUP(AB92,Feuil2!$A$2:$D$180,4,0))</f>
        <v/>
      </c>
      <c r="AT92" t="str">
        <f>IF(AC92="","",VLOOKUP(AC92,Feuil2!$A$2:$D$180,4,0))</f>
        <v/>
      </c>
      <c r="AU92" t="str">
        <f>IF(AD92="","",VLOOKUP(AD92,Feuil2!$A$2:$D$180,4,0))</f>
        <v/>
      </c>
      <c r="AV92" t="str">
        <f>IF(AE92="","",VLOOKUP(AE92,Feuil2!$A$2:$D$180,4,0))</f>
        <v/>
      </c>
      <c r="AW92" t="str">
        <f>IF(AF92="","",VLOOKUP(AF92,Feuil2!$A$2:$D$180,4,0))</f>
        <v/>
      </c>
      <c r="AX92" t="str">
        <f>IF(AG92="","",VLOOKUP(AG92,Feuil2!$A$2:$D$180,4,0))</f>
        <v/>
      </c>
      <c r="AY92" t="str">
        <f>IF(AH92="","",VLOOKUP(AH92,Feuil2!$A$2:$D$180,4,0))</f>
        <v/>
      </c>
      <c r="AZ92" t="str">
        <f>IF(AI92="","",VLOOKUP(AI92,Feuil2!$A$2:$D$180,4,0))</f>
        <v/>
      </c>
      <c r="BA92" t="str">
        <f>IF(AJ92="","",VLOOKUP(AJ92,Feuil2!$A$2:$D$180,4,0))</f>
        <v/>
      </c>
      <c r="BB92" t="str">
        <f>IF(AK92="","",VLOOKUP(AK92,Feuil2!$A$2:$D$180,4,0))</f>
        <v/>
      </c>
      <c r="BC92" t="str">
        <f>IF(AL92="","",VLOOKUP(AL92,Feuil2!$A$2:$D$180,4,0))</f>
        <v/>
      </c>
      <c r="BD92" t="str">
        <f>IF(AM92="","",VLOOKUP(AM92,Feuil2!$A$2:$D$180,4,0))</f>
        <v/>
      </c>
      <c r="BE92" t="str">
        <f>IF(AN92="","",VLOOKUP(AN92,Feuil2!$A$2:$D$180,4,0))</f>
        <v/>
      </c>
      <c r="BF92" t="str">
        <f>IF(AO92="","",VLOOKUP(AO92,Feuil2!$A$2:$D$180,4,0))</f>
        <v/>
      </c>
      <c r="BG92" t="str">
        <f>IF(AP92="","",VLOOKUP(AP92,Feuil2!$A$2:$D$180,4,0))</f>
        <v/>
      </c>
      <c r="BH92" t="str">
        <f>IF(AQ92="","",VLOOKUP(AQ92,Feuil2!$A$2:$D$180,4,0))</f>
        <v/>
      </c>
      <c r="BI92" t="str">
        <f>IF(AR92="","",VLOOKUP(AR92,Feuil2!$A$2:$D$180,4,0))</f>
        <v/>
      </c>
    </row>
    <row r="93" spans="8:61" ht="25.95" customHeight="1" x14ac:dyDescent="0.3">
      <c r="H93" s="3"/>
      <c r="I93" s="3"/>
      <c r="J93" s="3"/>
      <c r="K93" s="3"/>
      <c r="L93" s="15"/>
      <c r="M93" s="3"/>
      <c r="N93" s="3"/>
      <c r="O93" s="3"/>
      <c r="P93" s="3"/>
      <c r="Q93" s="3"/>
      <c r="R93" s="3"/>
      <c r="S93" s="3"/>
      <c r="T93" s="3"/>
      <c r="U93" s="3"/>
      <c r="V93" s="17" t="str">
        <f>IF(X93="","",VLOOKUP(X93,Feuil2!$A$2:$B$180,2,0))</f>
        <v/>
      </c>
      <c r="W93" s="15"/>
      <c r="X93" s="15"/>
      <c r="Y93" s="3"/>
      <c r="Z93" s="3"/>
      <c r="AA93" s="18" t="str">
        <f>IF(X93="","",VLOOKUP(X93,Feuil2!$A$2:$C$180,3,0))</f>
        <v/>
      </c>
      <c r="AB93" s="16" t="str">
        <f>IF(AC93="","",VLOOKUP(AC93,Inscriptions!$AC$45:$AD$60,2,0))</f>
        <v/>
      </c>
      <c r="AC93" s="16" t="str">
        <f>IF(AD93="","",VLOOKUP(AD93,Inscriptions!$AB$45:$AC$60,2,0))</f>
        <v/>
      </c>
      <c r="AD93" s="15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6" t="str">
        <f>IF(X93="","",VLOOKUP(X93,Feuil2!$A$2:$D$180,4,0))</f>
        <v/>
      </c>
      <c r="AP93" t="str">
        <f>IF(Y93="","",VLOOKUP(Y93,Feuil2!$A$2:$D$180,4,0))</f>
        <v/>
      </c>
      <c r="AQ93" t="str">
        <f>IF(Z93="","",VLOOKUP(Z93,Feuil2!$A$2:$D$180,4,0))</f>
        <v/>
      </c>
      <c r="AR93" t="str">
        <f>IF(AA93="","",VLOOKUP(AA93,Feuil2!$A$2:$D$180,4,0))</f>
        <v/>
      </c>
      <c r="AS93" t="str">
        <f>IF(AB93="","",VLOOKUP(AB93,Feuil2!$A$2:$D$180,4,0))</f>
        <v/>
      </c>
      <c r="AT93" t="str">
        <f>IF(AC93="","",VLOOKUP(AC93,Feuil2!$A$2:$D$180,4,0))</f>
        <v/>
      </c>
      <c r="AU93" t="str">
        <f>IF(AD93="","",VLOOKUP(AD93,Feuil2!$A$2:$D$180,4,0))</f>
        <v/>
      </c>
      <c r="AV93" t="str">
        <f>IF(AE93="","",VLOOKUP(AE93,Feuil2!$A$2:$D$180,4,0))</f>
        <v/>
      </c>
      <c r="AW93" t="str">
        <f>IF(AF93="","",VLOOKUP(AF93,Feuil2!$A$2:$D$180,4,0))</f>
        <v/>
      </c>
      <c r="AX93" t="str">
        <f>IF(AG93="","",VLOOKUP(AG93,Feuil2!$A$2:$D$180,4,0))</f>
        <v/>
      </c>
      <c r="AY93" t="str">
        <f>IF(AH93="","",VLOOKUP(AH93,Feuil2!$A$2:$D$180,4,0))</f>
        <v/>
      </c>
      <c r="AZ93" t="str">
        <f>IF(AI93="","",VLOOKUP(AI93,Feuil2!$A$2:$D$180,4,0))</f>
        <v/>
      </c>
      <c r="BA93" t="str">
        <f>IF(AJ93="","",VLOOKUP(AJ93,Feuil2!$A$2:$D$180,4,0))</f>
        <v/>
      </c>
      <c r="BB93" t="str">
        <f>IF(AK93="","",VLOOKUP(AK93,Feuil2!$A$2:$D$180,4,0))</f>
        <v/>
      </c>
      <c r="BC93" t="str">
        <f>IF(AL93="","",VLOOKUP(AL93,Feuil2!$A$2:$D$180,4,0))</f>
        <v/>
      </c>
      <c r="BD93" t="str">
        <f>IF(AM93="","",VLOOKUP(AM93,Feuil2!$A$2:$D$180,4,0))</f>
        <v/>
      </c>
      <c r="BE93" t="str">
        <f>IF(AN93="","",VLOOKUP(AN93,Feuil2!$A$2:$D$180,4,0))</f>
        <v/>
      </c>
      <c r="BF93" t="str">
        <f>IF(AO93="","",VLOOKUP(AO93,Feuil2!$A$2:$D$180,4,0))</f>
        <v/>
      </c>
      <c r="BG93" t="str">
        <f>IF(AP93="","",VLOOKUP(AP93,Feuil2!$A$2:$D$180,4,0))</f>
        <v/>
      </c>
      <c r="BH93" t="str">
        <f>IF(AQ93="","",VLOOKUP(AQ93,Feuil2!$A$2:$D$180,4,0))</f>
        <v/>
      </c>
      <c r="BI93" t="str">
        <f>IF(AR93="","",VLOOKUP(AR93,Feuil2!$A$2:$D$180,4,0))</f>
        <v/>
      </c>
    </row>
    <row r="94" spans="8:61" ht="25.95" customHeight="1" x14ac:dyDescent="0.3">
      <c r="H94" s="3"/>
      <c r="I94" s="3"/>
      <c r="J94" s="3"/>
      <c r="K94" s="3"/>
      <c r="L94" s="15"/>
      <c r="M94" s="3"/>
      <c r="N94" s="3"/>
      <c r="O94" s="3"/>
      <c r="P94" s="3"/>
      <c r="Q94" s="3"/>
      <c r="R94" s="3"/>
      <c r="S94" s="3"/>
      <c r="T94" s="3"/>
      <c r="U94" s="3"/>
      <c r="V94" s="17" t="str">
        <f>IF(X94="","",VLOOKUP(X94,Feuil2!$A$2:$B$180,2,0))</f>
        <v/>
      </c>
      <c r="W94" s="15"/>
      <c r="X94" s="15"/>
      <c r="Y94" s="3"/>
      <c r="Z94" s="3"/>
      <c r="AA94" s="18" t="str">
        <f>IF(X94="","",VLOOKUP(X94,Feuil2!$A$2:$C$180,3,0))</f>
        <v/>
      </c>
      <c r="AB94" s="16" t="str">
        <f>IF(AC94="","",VLOOKUP(AC94,Inscriptions!$AC$45:$AD$60,2,0))</f>
        <v/>
      </c>
      <c r="AC94" s="16" t="str">
        <f>IF(AD94="","",VLOOKUP(AD94,Inscriptions!$AB$45:$AC$60,2,0))</f>
        <v/>
      </c>
      <c r="AD94" s="15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6" t="str">
        <f>IF(X94="","",VLOOKUP(X94,Feuil2!$A$2:$D$180,4,0))</f>
        <v/>
      </c>
    </row>
    <row r="95" spans="8:61" ht="25.95" customHeight="1" x14ac:dyDescent="0.3">
      <c r="H95" s="3"/>
      <c r="I95" s="3"/>
      <c r="J95" s="3"/>
      <c r="K95" s="3"/>
      <c r="L95" s="15"/>
      <c r="M95" s="3"/>
      <c r="N95" s="3"/>
      <c r="O95" s="3"/>
      <c r="P95" s="3"/>
      <c r="Q95" s="3"/>
      <c r="R95" s="3"/>
      <c r="S95" s="3"/>
      <c r="T95" s="3"/>
      <c r="U95" s="3"/>
      <c r="V95" s="17" t="str">
        <f>IF(X95="","",VLOOKUP(X95,Feuil2!$A$2:$B$180,2,0))</f>
        <v/>
      </c>
      <c r="W95" s="15"/>
      <c r="X95" s="15"/>
      <c r="Y95" s="3"/>
      <c r="Z95" s="3"/>
      <c r="AA95" s="18" t="str">
        <f>IF(X95="","",VLOOKUP(X95,Feuil2!$A$2:$C$180,3,0))</f>
        <v/>
      </c>
      <c r="AB95" s="16" t="str">
        <f>IF(AC95="","",VLOOKUP(AC95,Inscriptions!$AC$45:$AD$60,2,0))</f>
        <v/>
      </c>
      <c r="AC95" s="16" t="str">
        <f>IF(AD95="","",VLOOKUP(AD95,Inscriptions!$AB$45:$AC$60,2,0))</f>
        <v/>
      </c>
      <c r="AD95" s="15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6" t="str">
        <f>IF(X95="","",VLOOKUP(X95,Feuil2!$A$2:$D$180,4,0))</f>
        <v/>
      </c>
    </row>
  </sheetData>
  <sheetProtection algorithmName="SHA-512" hashValue="TSumfNY++UoJJDWRwgvM8Ivor8WJmsAWGyu9DCEqwEZ76GxEq/LZ69ZGsYEjR6FHR238vDVkRq5NhpoT5pGIig==" saltValue="5CDvswEQCt2PYM1FQr8jzA==" spinCount="100000" sheet="1" objects="1" scenarios="1" selectLockedCells="1"/>
  <sortState xmlns:xlrd2="http://schemas.microsoft.com/office/spreadsheetml/2017/richdata2" ref="AB45:AD60">
    <sortCondition ref="AD45:AD60"/>
  </sortState>
  <mergeCells count="1">
    <mergeCell ref="H61:AO61"/>
  </mergeCells>
  <phoneticPr fontId="2" type="noConversion"/>
  <dataValidations count="5">
    <dataValidation type="list" allowBlank="1" showInputMessage="1" showErrorMessage="1" sqref="W63:W95" xr:uid="{2AC97AB6-D87B-4497-8747-671194F5EC4D}">
      <formula1>Département</formula1>
    </dataValidation>
    <dataValidation type="list" allowBlank="1" showInputMessage="1" showErrorMessage="1" sqref="L63:L95" xr:uid="{8418154F-E3A3-4AF3-A94B-9D1348320043}">
      <formula1>Genre</formula1>
    </dataValidation>
    <dataValidation type="list" allowBlank="1" showInputMessage="1" showErrorMessage="1" sqref="AE72:AN93 AD63:AD95" xr:uid="{4D44D35B-0C6F-4394-9994-14DE9B7DD337}">
      <formula1>INDIRECT(L63)</formula1>
    </dataValidation>
    <dataValidation type="list" allowBlank="1" showInputMessage="1" showErrorMessage="1" sqref="X63:X95" xr:uid="{30442FCE-C2FC-424F-924F-C4261A617805}">
      <formula1>INDIRECT(W63)</formula1>
    </dataValidation>
    <dataValidation type="custom" allowBlank="1" showInputMessage="1" showErrorMessage="1" errorTitle="Majuscules" error="Saisir les noms en majuscules" sqref="H63:H95" xr:uid="{3C61666F-C23E-40DA-8C32-226B9D97AF43}">
      <formula1>EXACT(UPPER(H63),H63)</formula1>
    </dataValidation>
  </dataValidations>
  <pageMargins left="0.7" right="0.7" top="0.75" bottom="0.75" header="0.3" footer="0.3"/>
  <pageSetup paperSize="9" orientation="portrait" r:id="rId1"/>
  <drawing r:id="rId2"/>
  <legacyDrawing r:id="rId3"/>
  <tableParts count="42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DBE49-4EB6-41E3-9D14-3D093AEC012C}">
  <dimension ref="A1:AD163"/>
  <sheetViews>
    <sheetView workbookViewId="0">
      <selection activeCell="D2" sqref="D2:D163"/>
    </sheetView>
  </sheetViews>
  <sheetFormatPr baseColWidth="10" defaultRowHeight="14.4" x14ac:dyDescent="0.3"/>
  <cols>
    <col min="1" max="1" width="47.33203125" bestFit="1" customWidth="1"/>
    <col min="2" max="2" width="9.44140625" style="4" bestFit="1" customWidth="1"/>
    <col min="3" max="3" width="6.44140625" bestFit="1" customWidth="1"/>
    <col min="4" max="4" width="22" bestFit="1" customWidth="1"/>
    <col min="5" max="5" width="17.88671875" customWidth="1"/>
    <col min="6" max="6" width="37.5546875" bestFit="1" customWidth="1"/>
    <col min="9" max="9" width="17.109375" customWidth="1"/>
    <col min="10" max="10" width="13.5546875" bestFit="1" customWidth="1"/>
  </cols>
  <sheetData>
    <row r="1" spans="1:30" x14ac:dyDescent="0.3">
      <c r="A1" t="s">
        <v>93</v>
      </c>
      <c r="B1" s="9" t="s">
        <v>94</v>
      </c>
      <c r="C1" t="s">
        <v>95</v>
      </c>
      <c r="D1" t="s">
        <v>21</v>
      </c>
      <c r="E1" t="s">
        <v>110</v>
      </c>
      <c r="F1" t="s">
        <v>111</v>
      </c>
      <c r="AB1">
        <v>1</v>
      </c>
      <c r="AC1" t="s">
        <v>67</v>
      </c>
      <c r="AD1" t="s">
        <v>54</v>
      </c>
    </row>
    <row r="2" spans="1:30" x14ac:dyDescent="0.3">
      <c r="A2" s="6" t="s">
        <v>123</v>
      </c>
      <c r="B2" s="11">
        <v>9813</v>
      </c>
      <c r="C2" s="6" t="s">
        <v>254</v>
      </c>
      <c r="D2" s="13" t="s">
        <v>659</v>
      </c>
      <c r="E2" s="13" t="s">
        <v>621</v>
      </c>
      <c r="F2" s="6" t="s">
        <v>125</v>
      </c>
      <c r="I2" s="6" t="s">
        <v>124</v>
      </c>
      <c r="J2" s="14" t="s">
        <v>659</v>
      </c>
      <c r="AB2">
        <v>2</v>
      </c>
      <c r="AC2" t="s">
        <v>68</v>
      </c>
      <c r="AD2" t="s">
        <v>55</v>
      </c>
    </row>
    <row r="3" spans="1:30" x14ac:dyDescent="0.3">
      <c r="A3" s="6" t="s">
        <v>126</v>
      </c>
      <c r="B3" s="11">
        <v>4675</v>
      </c>
      <c r="C3" s="6" t="s">
        <v>254</v>
      </c>
      <c r="D3" s="13" t="s">
        <v>660</v>
      </c>
      <c r="E3" s="13" t="s">
        <v>621</v>
      </c>
      <c r="F3" s="6" t="s">
        <v>128</v>
      </c>
      <c r="I3" s="6" t="s">
        <v>127</v>
      </c>
      <c r="J3" s="14" t="s">
        <v>660</v>
      </c>
      <c r="AB3">
        <v>3</v>
      </c>
      <c r="AC3" t="s">
        <v>69</v>
      </c>
      <c r="AD3" t="s">
        <v>56</v>
      </c>
    </row>
    <row r="4" spans="1:30" x14ac:dyDescent="0.3">
      <c r="A4" s="6" t="s">
        <v>129</v>
      </c>
      <c r="B4" s="11">
        <v>10813</v>
      </c>
      <c r="C4" s="6" t="s">
        <v>254</v>
      </c>
      <c r="D4" s="13" t="s">
        <v>661</v>
      </c>
      <c r="E4" s="13" t="s">
        <v>621</v>
      </c>
      <c r="F4" s="6" t="s">
        <v>131</v>
      </c>
      <c r="I4" s="6" t="s">
        <v>130</v>
      </c>
      <c r="J4" s="14" t="s">
        <v>661</v>
      </c>
      <c r="AB4">
        <v>4</v>
      </c>
      <c r="AC4" t="s">
        <v>70</v>
      </c>
      <c r="AD4" t="s">
        <v>57</v>
      </c>
    </row>
    <row r="5" spans="1:30" x14ac:dyDescent="0.3">
      <c r="A5" s="6" t="s">
        <v>132</v>
      </c>
      <c r="B5" s="11">
        <v>10511</v>
      </c>
      <c r="C5" s="6" t="s">
        <v>254</v>
      </c>
      <c r="D5" s="13" t="s">
        <v>662</v>
      </c>
      <c r="E5" s="13" t="s">
        <v>621</v>
      </c>
      <c r="F5" s="6" t="s">
        <v>134</v>
      </c>
      <c r="I5" s="6" t="s">
        <v>133</v>
      </c>
      <c r="J5" s="14" t="s">
        <v>662</v>
      </c>
      <c r="AB5">
        <v>5</v>
      </c>
      <c r="AC5" t="s">
        <v>71</v>
      </c>
      <c r="AD5" t="s">
        <v>58</v>
      </c>
    </row>
    <row r="6" spans="1:30" x14ac:dyDescent="0.3">
      <c r="A6" s="6" t="s">
        <v>135</v>
      </c>
      <c r="B6" s="11">
        <v>10496</v>
      </c>
      <c r="C6" s="6" t="s">
        <v>254</v>
      </c>
      <c r="D6" s="13" t="s">
        <v>663</v>
      </c>
      <c r="E6" s="13" t="s">
        <v>621</v>
      </c>
      <c r="F6" s="6" t="s">
        <v>137</v>
      </c>
      <c r="I6" s="6" t="s">
        <v>136</v>
      </c>
      <c r="J6" s="14" t="s">
        <v>663</v>
      </c>
      <c r="AB6">
        <v>6</v>
      </c>
      <c r="AC6" t="s">
        <v>72</v>
      </c>
      <c r="AD6" t="s">
        <v>59</v>
      </c>
    </row>
    <row r="7" spans="1:30" x14ac:dyDescent="0.3">
      <c r="A7" s="6" t="s">
        <v>138</v>
      </c>
      <c r="B7" s="11">
        <v>886</v>
      </c>
      <c r="C7" s="6" t="s">
        <v>254</v>
      </c>
      <c r="D7" s="13" t="s">
        <v>664</v>
      </c>
      <c r="E7" s="13" t="s">
        <v>622</v>
      </c>
      <c r="F7" s="6" t="s">
        <v>140</v>
      </c>
      <c r="I7" s="6" t="s">
        <v>139</v>
      </c>
      <c r="J7" s="14" t="s">
        <v>664</v>
      </c>
      <c r="AB7">
        <v>7</v>
      </c>
      <c r="AC7" t="s">
        <v>73</v>
      </c>
      <c r="AD7" t="s">
        <v>83</v>
      </c>
    </row>
    <row r="8" spans="1:30" x14ac:dyDescent="0.3">
      <c r="A8" s="6" t="s">
        <v>141</v>
      </c>
      <c r="B8" s="11">
        <v>891</v>
      </c>
      <c r="C8" s="6" t="s">
        <v>254</v>
      </c>
      <c r="D8" s="13" t="s">
        <v>664</v>
      </c>
      <c r="E8" s="13" t="s">
        <v>622</v>
      </c>
      <c r="F8" s="6" t="s">
        <v>142</v>
      </c>
      <c r="I8" s="6" t="s">
        <v>139</v>
      </c>
      <c r="J8" s="14" t="s">
        <v>664</v>
      </c>
      <c r="AB8">
        <v>8</v>
      </c>
      <c r="AC8" t="s">
        <v>74</v>
      </c>
      <c r="AD8" t="s">
        <v>84</v>
      </c>
    </row>
    <row r="9" spans="1:30" x14ac:dyDescent="0.3">
      <c r="A9" s="6" t="s">
        <v>143</v>
      </c>
      <c r="B9" s="11">
        <v>5057</v>
      </c>
      <c r="C9" s="6" t="s">
        <v>254</v>
      </c>
      <c r="D9" s="13" t="s">
        <v>664</v>
      </c>
      <c r="E9" s="13" t="s">
        <v>622</v>
      </c>
      <c r="F9" s="6" t="s">
        <v>144</v>
      </c>
      <c r="I9" s="6" t="s">
        <v>139</v>
      </c>
      <c r="J9" s="14" t="s">
        <v>664</v>
      </c>
      <c r="AB9">
        <v>9</v>
      </c>
      <c r="AC9" t="s">
        <v>75</v>
      </c>
      <c r="AD9" t="s">
        <v>60</v>
      </c>
    </row>
    <row r="10" spans="1:30" x14ac:dyDescent="0.3">
      <c r="A10" s="6" t="s">
        <v>145</v>
      </c>
      <c r="B10" s="11">
        <v>10789</v>
      </c>
      <c r="C10" s="6" t="s">
        <v>254</v>
      </c>
      <c r="D10" s="13" t="s">
        <v>664</v>
      </c>
      <c r="E10" s="13" t="s">
        <v>622</v>
      </c>
      <c r="F10" s="6" t="s">
        <v>146</v>
      </c>
      <c r="I10" s="6" t="s">
        <v>139</v>
      </c>
      <c r="J10" s="14" t="s">
        <v>664</v>
      </c>
      <c r="AB10">
        <v>10</v>
      </c>
      <c r="AC10" t="s">
        <v>76</v>
      </c>
      <c r="AD10" t="s">
        <v>85</v>
      </c>
    </row>
    <row r="11" spans="1:30" x14ac:dyDescent="0.3">
      <c r="A11" s="6" t="s">
        <v>147</v>
      </c>
      <c r="B11" s="11">
        <v>10324</v>
      </c>
      <c r="C11" s="6" t="s">
        <v>254</v>
      </c>
      <c r="D11" s="13" t="s">
        <v>664</v>
      </c>
      <c r="E11" s="13" t="s">
        <v>622</v>
      </c>
      <c r="F11" s="6" t="s">
        <v>148</v>
      </c>
      <c r="I11" s="6" t="s">
        <v>139</v>
      </c>
      <c r="J11" s="14" t="s">
        <v>664</v>
      </c>
      <c r="AB11">
        <v>11</v>
      </c>
      <c r="AC11" t="s">
        <v>77</v>
      </c>
      <c r="AD11" t="s">
        <v>61</v>
      </c>
    </row>
    <row r="12" spans="1:30" x14ac:dyDescent="0.3">
      <c r="A12" s="6" t="s">
        <v>149</v>
      </c>
      <c r="B12" s="11">
        <v>10167</v>
      </c>
      <c r="C12" s="6" t="s">
        <v>150</v>
      </c>
      <c r="D12" s="13" t="s">
        <v>665</v>
      </c>
      <c r="E12" s="13" t="s">
        <v>623</v>
      </c>
      <c r="F12" s="6" t="s">
        <v>153</v>
      </c>
      <c r="I12" s="6" t="s">
        <v>151</v>
      </c>
      <c r="J12" s="14" t="s">
        <v>665</v>
      </c>
      <c r="AB12">
        <v>12</v>
      </c>
      <c r="AC12" t="s">
        <v>78</v>
      </c>
      <c r="AD12" t="s">
        <v>62</v>
      </c>
    </row>
    <row r="13" spans="1:30" x14ac:dyDescent="0.3">
      <c r="A13" s="6" t="s">
        <v>154</v>
      </c>
      <c r="B13" s="11">
        <v>9610</v>
      </c>
      <c r="C13" s="6" t="s">
        <v>150</v>
      </c>
      <c r="D13" s="13" t="s">
        <v>666</v>
      </c>
      <c r="E13" s="13" t="s">
        <v>623</v>
      </c>
      <c r="F13" s="6" t="s">
        <v>156</v>
      </c>
      <c r="I13" s="6" t="s">
        <v>155</v>
      </c>
      <c r="J13" s="14" t="s">
        <v>666</v>
      </c>
      <c r="AB13">
        <v>13</v>
      </c>
      <c r="AC13" t="s">
        <v>79</v>
      </c>
      <c r="AD13" t="s">
        <v>63</v>
      </c>
    </row>
    <row r="14" spans="1:30" x14ac:dyDescent="0.3">
      <c r="A14" s="6" t="s">
        <v>157</v>
      </c>
      <c r="B14" s="11">
        <v>10314</v>
      </c>
      <c r="C14" s="6" t="s">
        <v>150</v>
      </c>
      <c r="D14" s="13" t="s">
        <v>667</v>
      </c>
      <c r="E14" s="13" t="s">
        <v>623</v>
      </c>
      <c r="F14" s="6" t="s">
        <v>159</v>
      </c>
      <c r="I14" s="6" t="s">
        <v>158</v>
      </c>
      <c r="J14" s="14" t="s">
        <v>667</v>
      </c>
      <c r="AB14">
        <v>14</v>
      </c>
      <c r="AC14" t="s">
        <v>80</v>
      </c>
      <c r="AD14" t="s">
        <v>64</v>
      </c>
    </row>
    <row r="15" spans="1:30" x14ac:dyDescent="0.3">
      <c r="A15" s="6" t="s">
        <v>160</v>
      </c>
      <c r="B15" s="11">
        <v>10395</v>
      </c>
      <c r="C15" s="6" t="s">
        <v>150</v>
      </c>
      <c r="D15" s="13" t="s">
        <v>668</v>
      </c>
      <c r="E15" s="13" t="s">
        <v>623</v>
      </c>
      <c r="F15" s="6" t="s">
        <v>162</v>
      </c>
      <c r="I15" s="6" t="s">
        <v>161</v>
      </c>
      <c r="J15" s="14" t="s">
        <v>668</v>
      </c>
      <c r="AB15">
        <v>15</v>
      </c>
      <c r="AC15" t="s">
        <v>81</v>
      </c>
      <c r="AD15" t="s">
        <v>65</v>
      </c>
    </row>
    <row r="16" spans="1:30" x14ac:dyDescent="0.3">
      <c r="A16" s="6" t="s">
        <v>163</v>
      </c>
      <c r="B16" s="11">
        <v>10838</v>
      </c>
      <c r="C16" s="6" t="s">
        <v>150</v>
      </c>
      <c r="D16" s="13" t="s">
        <v>669</v>
      </c>
      <c r="E16" s="13" t="s">
        <v>623</v>
      </c>
      <c r="F16" s="6" t="s">
        <v>165</v>
      </c>
      <c r="I16" s="6" t="s">
        <v>164</v>
      </c>
      <c r="J16" s="14" t="s">
        <v>669</v>
      </c>
      <c r="AB16">
        <v>16</v>
      </c>
      <c r="AC16" t="s">
        <v>82</v>
      </c>
      <c r="AD16" t="s">
        <v>66</v>
      </c>
    </row>
    <row r="17" spans="1:10" x14ac:dyDescent="0.3">
      <c r="A17" s="6" t="s">
        <v>118</v>
      </c>
      <c r="B17" s="11">
        <v>10543</v>
      </c>
      <c r="C17" s="6" t="s">
        <v>119</v>
      </c>
      <c r="D17" s="13" t="s">
        <v>670</v>
      </c>
      <c r="E17" s="13" t="s">
        <v>624</v>
      </c>
      <c r="F17" s="6" t="s">
        <v>122</v>
      </c>
      <c r="I17" s="6" t="s">
        <v>120</v>
      </c>
      <c r="J17" s="14" t="s">
        <v>670</v>
      </c>
    </row>
    <row r="18" spans="1:10" x14ac:dyDescent="0.3">
      <c r="A18" s="6" t="s">
        <v>166</v>
      </c>
      <c r="B18" s="11">
        <v>10877</v>
      </c>
      <c r="C18" s="6" t="s">
        <v>119</v>
      </c>
      <c r="D18" s="13" t="s">
        <v>671</v>
      </c>
      <c r="E18" s="13" t="s">
        <v>625</v>
      </c>
      <c r="F18" s="6" t="s">
        <v>168</v>
      </c>
      <c r="I18" s="6" t="s">
        <v>167</v>
      </c>
      <c r="J18" s="14" t="s">
        <v>671</v>
      </c>
    </row>
    <row r="19" spans="1:10" x14ac:dyDescent="0.3">
      <c r="A19" s="6" t="s">
        <v>169</v>
      </c>
      <c r="B19" s="11">
        <v>9377</v>
      </c>
      <c r="C19" s="6" t="s">
        <v>119</v>
      </c>
      <c r="D19" s="13" t="s">
        <v>672</v>
      </c>
      <c r="E19" s="13" t="s">
        <v>625</v>
      </c>
      <c r="F19" s="6" t="s">
        <v>171</v>
      </c>
      <c r="I19" s="6" t="s">
        <v>170</v>
      </c>
      <c r="J19" s="14" t="s">
        <v>672</v>
      </c>
    </row>
    <row r="20" spans="1:10" x14ac:dyDescent="0.3">
      <c r="A20" s="6" t="s">
        <v>172</v>
      </c>
      <c r="B20" s="11">
        <v>3524</v>
      </c>
      <c r="C20" s="6" t="s">
        <v>119</v>
      </c>
      <c r="D20" s="13" t="s">
        <v>673</v>
      </c>
      <c r="E20" s="13" t="s">
        <v>625</v>
      </c>
      <c r="F20" s="6" t="s">
        <v>174</v>
      </c>
      <c r="I20" s="6" t="s">
        <v>173</v>
      </c>
      <c r="J20" s="14" t="s">
        <v>673</v>
      </c>
    </row>
    <row r="21" spans="1:10" x14ac:dyDescent="0.3">
      <c r="A21" s="6" t="s">
        <v>175</v>
      </c>
      <c r="B21" s="11">
        <v>817</v>
      </c>
      <c r="C21" s="6" t="s">
        <v>119</v>
      </c>
      <c r="D21" s="13" t="s">
        <v>674</v>
      </c>
      <c r="E21" s="13" t="s">
        <v>625</v>
      </c>
      <c r="F21" s="6" t="s">
        <v>177</v>
      </c>
      <c r="I21" s="6" t="s">
        <v>176</v>
      </c>
      <c r="J21" s="14" t="s">
        <v>674</v>
      </c>
    </row>
    <row r="22" spans="1:10" x14ac:dyDescent="0.3">
      <c r="A22" s="6" t="s">
        <v>178</v>
      </c>
      <c r="B22" s="11">
        <v>10621</v>
      </c>
      <c r="C22" s="6" t="s">
        <v>119</v>
      </c>
      <c r="D22" s="13" t="s">
        <v>675</v>
      </c>
      <c r="E22" s="13" t="s">
        <v>625</v>
      </c>
      <c r="F22" s="6" t="s">
        <v>180</v>
      </c>
      <c r="I22" s="6" t="s">
        <v>179</v>
      </c>
      <c r="J22" s="14" t="s">
        <v>675</v>
      </c>
    </row>
    <row r="23" spans="1:10" x14ac:dyDescent="0.3">
      <c r="A23" s="6" t="s">
        <v>181</v>
      </c>
      <c r="B23" s="11">
        <v>5033</v>
      </c>
      <c r="C23" s="6" t="s">
        <v>182</v>
      </c>
      <c r="D23" s="13" t="s">
        <v>676</v>
      </c>
      <c r="E23" s="13" t="s">
        <v>626</v>
      </c>
      <c r="F23" s="6" t="s">
        <v>184</v>
      </c>
      <c r="I23" s="6" t="s">
        <v>183</v>
      </c>
      <c r="J23" s="14" t="s">
        <v>676</v>
      </c>
    </row>
    <row r="24" spans="1:10" x14ac:dyDescent="0.3">
      <c r="A24" s="6" t="s">
        <v>185</v>
      </c>
      <c r="B24" s="11">
        <v>10635</v>
      </c>
      <c r="C24" s="6" t="s">
        <v>182</v>
      </c>
      <c r="D24" s="13" t="s">
        <v>677</v>
      </c>
      <c r="E24" s="13" t="s">
        <v>626</v>
      </c>
      <c r="F24" s="6" t="s">
        <v>187</v>
      </c>
      <c r="I24" s="6" t="s">
        <v>186</v>
      </c>
      <c r="J24" s="14" t="s">
        <v>677</v>
      </c>
    </row>
    <row r="25" spans="1:10" x14ac:dyDescent="0.3">
      <c r="A25" s="6" t="s">
        <v>188</v>
      </c>
      <c r="B25" s="11">
        <v>9863</v>
      </c>
      <c r="C25" s="6" t="s">
        <v>182</v>
      </c>
      <c r="D25" s="13" t="s">
        <v>678</v>
      </c>
      <c r="E25" s="13" t="s">
        <v>626</v>
      </c>
      <c r="F25" s="6" t="s">
        <v>190</v>
      </c>
      <c r="I25" s="6" t="s">
        <v>189</v>
      </c>
      <c r="J25" s="14" t="s">
        <v>678</v>
      </c>
    </row>
    <row r="26" spans="1:10" x14ac:dyDescent="0.3">
      <c r="A26" s="6" t="s">
        <v>191</v>
      </c>
      <c r="B26" s="11">
        <v>10632</v>
      </c>
      <c r="C26" s="6" t="s">
        <v>192</v>
      </c>
      <c r="D26" s="13" t="s">
        <v>679</v>
      </c>
      <c r="E26" s="13" t="s">
        <v>627</v>
      </c>
      <c r="F26" s="6" t="s">
        <v>194</v>
      </c>
      <c r="I26" s="6" t="s">
        <v>193</v>
      </c>
      <c r="J26" s="14" t="s">
        <v>679</v>
      </c>
    </row>
    <row r="27" spans="1:10" x14ac:dyDescent="0.3">
      <c r="A27" s="6" t="s">
        <v>195</v>
      </c>
      <c r="B27" s="11">
        <v>151</v>
      </c>
      <c r="C27" s="6" t="s">
        <v>192</v>
      </c>
      <c r="D27" s="13" t="s">
        <v>680</v>
      </c>
      <c r="E27" s="13" t="s">
        <v>627</v>
      </c>
      <c r="F27" s="6" t="s">
        <v>197</v>
      </c>
      <c r="I27" s="6" t="s">
        <v>196</v>
      </c>
      <c r="J27" s="14" t="s">
        <v>680</v>
      </c>
    </row>
    <row r="28" spans="1:10" x14ac:dyDescent="0.3">
      <c r="A28" s="6" t="s">
        <v>198</v>
      </c>
      <c r="B28" s="11">
        <v>144</v>
      </c>
      <c r="C28" s="6" t="s">
        <v>192</v>
      </c>
      <c r="D28" s="13" t="s">
        <v>681</v>
      </c>
      <c r="E28" s="13" t="s">
        <v>627</v>
      </c>
      <c r="F28" s="6" t="s">
        <v>200</v>
      </c>
      <c r="I28" s="6" t="s">
        <v>199</v>
      </c>
      <c r="J28" s="14" t="s">
        <v>681</v>
      </c>
    </row>
    <row r="29" spans="1:10" x14ac:dyDescent="0.3">
      <c r="A29" s="6" t="s">
        <v>201</v>
      </c>
      <c r="B29" s="11">
        <v>1333</v>
      </c>
      <c r="C29" s="6" t="s">
        <v>192</v>
      </c>
      <c r="D29" s="13" t="s">
        <v>682</v>
      </c>
      <c r="E29" s="13" t="s">
        <v>627</v>
      </c>
      <c r="F29" s="6" t="s">
        <v>203</v>
      </c>
      <c r="I29" s="6" t="s">
        <v>202</v>
      </c>
      <c r="J29" s="14" t="s">
        <v>682</v>
      </c>
    </row>
    <row r="30" spans="1:10" x14ac:dyDescent="0.3">
      <c r="A30" s="6" t="s">
        <v>204</v>
      </c>
      <c r="B30" s="11">
        <v>10671</v>
      </c>
      <c r="C30" s="6" t="s">
        <v>192</v>
      </c>
      <c r="D30" s="13" t="s">
        <v>683</v>
      </c>
      <c r="E30" s="13" t="s">
        <v>627</v>
      </c>
      <c r="F30" s="6" t="s">
        <v>206</v>
      </c>
      <c r="I30" s="6" t="s">
        <v>205</v>
      </c>
      <c r="J30" s="14" t="s">
        <v>683</v>
      </c>
    </row>
    <row r="31" spans="1:10" x14ac:dyDescent="0.3">
      <c r="A31" s="6" t="s">
        <v>207</v>
      </c>
      <c r="B31" s="11">
        <v>2395</v>
      </c>
      <c r="C31" s="6" t="s">
        <v>119</v>
      </c>
      <c r="D31" s="13" t="s">
        <v>684</v>
      </c>
      <c r="E31" s="13" t="s">
        <v>628</v>
      </c>
      <c r="F31" s="6" t="s">
        <v>209</v>
      </c>
      <c r="I31" s="6" t="s">
        <v>208</v>
      </c>
      <c r="J31" s="14" t="s">
        <v>684</v>
      </c>
    </row>
    <row r="32" spans="1:10" x14ac:dyDescent="0.3">
      <c r="A32" s="6" t="s">
        <v>210</v>
      </c>
      <c r="B32" s="11">
        <v>10451</v>
      </c>
      <c r="C32" s="6" t="s">
        <v>119</v>
      </c>
      <c r="D32" s="13" t="s">
        <v>685</v>
      </c>
      <c r="E32" s="13" t="s">
        <v>628</v>
      </c>
      <c r="F32" s="6" t="s">
        <v>212</v>
      </c>
      <c r="I32" s="6" t="s">
        <v>211</v>
      </c>
      <c r="J32" s="14" t="s">
        <v>685</v>
      </c>
    </row>
    <row r="33" spans="1:10" x14ac:dyDescent="0.3">
      <c r="A33" s="6" t="s">
        <v>213</v>
      </c>
      <c r="B33" s="11">
        <v>71</v>
      </c>
      <c r="C33" s="6" t="s">
        <v>119</v>
      </c>
      <c r="D33" s="13" t="s">
        <v>686</v>
      </c>
      <c r="E33" s="13" t="s">
        <v>629</v>
      </c>
      <c r="F33" s="6" t="s">
        <v>216</v>
      </c>
      <c r="I33" s="6" t="s">
        <v>214</v>
      </c>
      <c r="J33" s="14" t="s">
        <v>686</v>
      </c>
    </row>
    <row r="34" spans="1:10" x14ac:dyDescent="0.3">
      <c r="A34" s="6" t="s">
        <v>217</v>
      </c>
      <c r="B34" s="11">
        <v>10807</v>
      </c>
      <c r="C34" s="6" t="s">
        <v>192</v>
      </c>
      <c r="D34" s="13" t="s">
        <v>687</v>
      </c>
      <c r="E34" s="13" t="s">
        <v>630</v>
      </c>
      <c r="F34" s="6" t="s">
        <v>220</v>
      </c>
      <c r="I34" s="6" t="s">
        <v>218</v>
      </c>
      <c r="J34" s="14" t="s">
        <v>687</v>
      </c>
    </row>
    <row r="35" spans="1:10" x14ac:dyDescent="0.3">
      <c r="A35" s="6" t="s">
        <v>221</v>
      </c>
      <c r="B35" s="11">
        <v>10094</v>
      </c>
      <c r="C35" s="6" t="s">
        <v>192</v>
      </c>
      <c r="D35" s="13" t="s">
        <v>688</v>
      </c>
      <c r="E35" s="13" t="s">
        <v>630</v>
      </c>
      <c r="F35" s="6" t="s">
        <v>223</v>
      </c>
      <c r="I35" s="6" t="s">
        <v>222</v>
      </c>
      <c r="J35" s="14" t="s">
        <v>688</v>
      </c>
    </row>
    <row r="36" spans="1:10" x14ac:dyDescent="0.3">
      <c r="A36" s="6" t="s">
        <v>224</v>
      </c>
      <c r="B36" s="11">
        <v>10061</v>
      </c>
      <c r="C36" s="6" t="s">
        <v>192</v>
      </c>
      <c r="D36" s="13" t="s">
        <v>689</v>
      </c>
      <c r="E36" s="13" t="s">
        <v>630</v>
      </c>
      <c r="F36" s="6" t="s">
        <v>226</v>
      </c>
      <c r="I36" s="6" t="s">
        <v>225</v>
      </c>
      <c r="J36" s="14" t="s">
        <v>689</v>
      </c>
    </row>
    <row r="37" spans="1:10" x14ac:dyDescent="0.3">
      <c r="A37" s="6" t="s">
        <v>227</v>
      </c>
      <c r="B37" s="11">
        <v>9931</v>
      </c>
      <c r="C37" s="6" t="s">
        <v>192</v>
      </c>
      <c r="D37" s="13" t="s">
        <v>690</v>
      </c>
      <c r="E37" s="13" t="s">
        <v>630</v>
      </c>
      <c r="F37" s="6" t="s">
        <v>229</v>
      </c>
      <c r="I37" s="6" t="s">
        <v>228</v>
      </c>
      <c r="J37" s="14" t="s">
        <v>690</v>
      </c>
    </row>
    <row r="38" spans="1:10" x14ac:dyDescent="0.3">
      <c r="A38" s="6" t="s">
        <v>230</v>
      </c>
      <c r="B38" s="11">
        <v>10675</v>
      </c>
      <c r="C38" s="6" t="s">
        <v>192</v>
      </c>
      <c r="D38" s="13" t="s">
        <v>691</v>
      </c>
      <c r="E38" s="13" t="s">
        <v>630</v>
      </c>
      <c r="F38" s="6" t="s">
        <v>232</v>
      </c>
      <c r="I38" s="6" t="s">
        <v>231</v>
      </c>
      <c r="J38" s="14" t="s">
        <v>691</v>
      </c>
    </row>
    <row r="39" spans="1:10" x14ac:dyDescent="0.3">
      <c r="A39" s="6" t="s">
        <v>233</v>
      </c>
      <c r="B39" s="11">
        <v>4543</v>
      </c>
      <c r="C39" s="6" t="s">
        <v>234</v>
      </c>
      <c r="D39" s="13" t="s">
        <v>692</v>
      </c>
      <c r="E39" s="13" t="s">
        <v>631</v>
      </c>
      <c r="F39" s="6" t="s">
        <v>237</v>
      </c>
      <c r="I39" s="6" t="s">
        <v>235</v>
      </c>
      <c r="J39" s="14" t="s">
        <v>692</v>
      </c>
    </row>
    <row r="40" spans="1:10" x14ac:dyDescent="0.3">
      <c r="A40" s="6" t="s">
        <v>238</v>
      </c>
      <c r="B40" s="11">
        <v>10854</v>
      </c>
      <c r="C40" s="6" t="s">
        <v>119</v>
      </c>
      <c r="D40" s="13" t="s">
        <v>693</v>
      </c>
      <c r="E40" s="13" t="s">
        <v>632</v>
      </c>
      <c r="F40" s="6" t="s">
        <v>241</v>
      </c>
      <c r="I40" s="6" t="s">
        <v>239</v>
      </c>
      <c r="J40" s="14" t="s">
        <v>693</v>
      </c>
    </row>
    <row r="41" spans="1:10" x14ac:dyDescent="0.3">
      <c r="A41" s="6" t="s">
        <v>242</v>
      </c>
      <c r="B41" s="11">
        <v>3389</v>
      </c>
      <c r="C41" s="6" t="s">
        <v>119</v>
      </c>
      <c r="D41" s="13" t="s">
        <v>694</v>
      </c>
      <c r="E41" s="13" t="s">
        <v>632</v>
      </c>
      <c r="F41" s="6" t="s">
        <v>244</v>
      </c>
      <c r="I41" s="6" t="s">
        <v>243</v>
      </c>
      <c r="J41" s="14" t="s">
        <v>694</v>
      </c>
    </row>
    <row r="42" spans="1:10" x14ac:dyDescent="0.3">
      <c r="A42" s="6" t="s">
        <v>245</v>
      </c>
      <c r="B42" s="11">
        <v>10734</v>
      </c>
      <c r="C42" s="6" t="s">
        <v>119</v>
      </c>
      <c r="D42" s="13" t="s">
        <v>695</v>
      </c>
      <c r="E42" s="13" t="s">
        <v>632</v>
      </c>
      <c r="F42" s="6" t="s">
        <v>247</v>
      </c>
      <c r="I42" s="6" t="s">
        <v>246</v>
      </c>
      <c r="J42" s="14" t="s">
        <v>695</v>
      </c>
    </row>
    <row r="43" spans="1:10" x14ac:dyDescent="0.3">
      <c r="A43" s="6" t="s">
        <v>255</v>
      </c>
      <c r="B43" s="11">
        <v>10262</v>
      </c>
      <c r="C43" s="6" t="s">
        <v>119</v>
      </c>
      <c r="D43" s="13" t="s">
        <v>696</v>
      </c>
      <c r="E43" s="13" t="s">
        <v>632</v>
      </c>
      <c r="F43" s="6" t="s">
        <v>249</v>
      </c>
      <c r="I43" s="6" t="s">
        <v>248</v>
      </c>
      <c r="J43" s="14" t="s">
        <v>696</v>
      </c>
    </row>
    <row r="44" spans="1:10" x14ac:dyDescent="0.3">
      <c r="A44" s="6" t="s">
        <v>256</v>
      </c>
      <c r="B44" s="11">
        <v>9955</v>
      </c>
      <c r="C44" s="6" t="s">
        <v>257</v>
      </c>
      <c r="D44" s="13" t="s">
        <v>697</v>
      </c>
      <c r="E44" s="13" t="s">
        <v>633</v>
      </c>
      <c r="F44" s="6" t="s">
        <v>260</v>
      </c>
      <c r="I44" s="6" t="s">
        <v>258</v>
      </c>
      <c r="J44" s="14" t="s">
        <v>697</v>
      </c>
    </row>
    <row r="45" spans="1:10" x14ac:dyDescent="0.3">
      <c r="A45" s="6" t="s">
        <v>261</v>
      </c>
      <c r="B45" s="11">
        <v>9501</v>
      </c>
      <c r="C45" s="6" t="s">
        <v>257</v>
      </c>
      <c r="D45" s="13" t="s">
        <v>698</v>
      </c>
      <c r="E45" s="13" t="s">
        <v>633</v>
      </c>
      <c r="F45" s="6" t="s">
        <v>263</v>
      </c>
      <c r="I45" s="6" t="s">
        <v>262</v>
      </c>
      <c r="J45" s="14" t="s">
        <v>698</v>
      </c>
    </row>
    <row r="46" spans="1:10" x14ac:dyDescent="0.3">
      <c r="A46" s="6" t="s">
        <v>264</v>
      </c>
      <c r="B46" s="11">
        <v>10271</v>
      </c>
      <c r="C46" s="6" t="s">
        <v>257</v>
      </c>
      <c r="D46" s="13" t="s">
        <v>699</v>
      </c>
      <c r="E46" s="13" t="s">
        <v>633</v>
      </c>
      <c r="F46" s="6" t="s">
        <v>266</v>
      </c>
      <c r="I46" s="6" t="s">
        <v>265</v>
      </c>
      <c r="J46" s="14" t="s">
        <v>699</v>
      </c>
    </row>
    <row r="47" spans="1:10" x14ac:dyDescent="0.3">
      <c r="A47" s="6" t="s">
        <v>267</v>
      </c>
      <c r="B47" s="11">
        <v>10623</v>
      </c>
      <c r="C47" s="6" t="s">
        <v>257</v>
      </c>
      <c r="D47" s="13" t="s">
        <v>700</v>
      </c>
      <c r="E47" s="13" t="s">
        <v>633</v>
      </c>
      <c r="F47" s="6" t="s">
        <v>269</v>
      </c>
      <c r="I47" s="6" t="s">
        <v>268</v>
      </c>
      <c r="J47" s="14" t="s">
        <v>700</v>
      </c>
    </row>
    <row r="48" spans="1:10" x14ac:dyDescent="0.3">
      <c r="A48" s="6" t="s">
        <v>270</v>
      </c>
      <c r="B48" s="11">
        <v>10565</v>
      </c>
      <c r="C48" s="6" t="s">
        <v>257</v>
      </c>
      <c r="D48" s="13" t="s">
        <v>701</v>
      </c>
      <c r="E48" s="13" t="s">
        <v>633</v>
      </c>
      <c r="F48" s="6" t="s">
        <v>272</v>
      </c>
      <c r="I48" s="6" t="s">
        <v>271</v>
      </c>
      <c r="J48" s="14" t="s">
        <v>701</v>
      </c>
    </row>
    <row r="49" spans="1:10" x14ac:dyDescent="0.3">
      <c r="A49" s="6" t="s">
        <v>273</v>
      </c>
      <c r="B49" s="11">
        <v>4358</v>
      </c>
      <c r="C49" s="6" t="s">
        <v>274</v>
      </c>
      <c r="D49" s="13" t="s">
        <v>702</v>
      </c>
      <c r="E49" s="13" t="s">
        <v>634</v>
      </c>
      <c r="F49" s="6" t="s">
        <v>276</v>
      </c>
      <c r="I49" s="6" t="s">
        <v>275</v>
      </c>
      <c r="J49" s="14" t="s">
        <v>702</v>
      </c>
    </row>
    <row r="50" spans="1:10" x14ac:dyDescent="0.3">
      <c r="A50" s="6" t="s">
        <v>277</v>
      </c>
      <c r="B50" s="11">
        <v>10371</v>
      </c>
      <c r="C50" s="6" t="s">
        <v>274</v>
      </c>
      <c r="D50" s="13" t="s">
        <v>702</v>
      </c>
      <c r="E50" s="13" t="s">
        <v>634</v>
      </c>
      <c r="F50" s="6" t="s">
        <v>278</v>
      </c>
      <c r="I50" s="6" t="s">
        <v>275</v>
      </c>
      <c r="J50" s="14" t="s">
        <v>702</v>
      </c>
    </row>
    <row r="51" spans="1:10" x14ac:dyDescent="0.3">
      <c r="A51" s="6" t="s">
        <v>279</v>
      </c>
      <c r="B51" s="11">
        <v>1146</v>
      </c>
      <c r="C51" s="6" t="s">
        <v>274</v>
      </c>
      <c r="D51" s="13" t="s">
        <v>702</v>
      </c>
      <c r="E51" s="13" t="s">
        <v>634</v>
      </c>
      <c r="F51" s="6" t="s">
        <v>280</v>
      </c>
      <c r="I51" s="6" t="s">
        <v>275</v>
      </c>
      <c r="J51" s="14" t="s">
        <v>702</v>
      </c>
    </row>
    <row r="52" spans="1:10" x14ac:dyDescent="0.3">
      <c r="A52" s="6" t="s">
        <v>281</v>
      </c>
      <c r="B52" s="11">
        <v>10826</v>
      </c>
      <c r="C52" s="6" t="s">
        <v>234</v>
      </c>
      <c r="D52" s="13" t="s">
        <v>703</v>
      </c>
      <c r="E52" s="13" t="s">
        <v>635</v>
      </c>
      <c r="F52" s="6" t="s">
        <v>284</v>
      </c>
      <c r="I52" s="6" t="s">
        <v>282</v>
      </c>
      <c r="J52" s="14" t="s">
        <v>703</v>
      </c>
    </row>
    <row r="53" spans="1:10" x14ac:dyDescent="0.3">
      <c r="A53" s="6" t="s">
        <v>285</v>
      </c>
      <c r="B53" s="11">
        <v>9809</v>
      </c>
      <c r="C53" s="6" t="s">
        <v>234</v>
      </c>
      <c r="D53" s="13" t="s">
        <v>704</v>
      </c>
      <c r="E53" s="13" t="s">
        <v>635</v>
      </c>
      <c r="F53" s="6" t="s">
        <v>287</v>
      </c>
      <c r="I53" s="6" t="s">
        <v>286</v>
      </c>
      <c r="J53" s="14" t="s">
        <v>704</v>
      </c>
    </row>
    <row r="54" spans="1:10" x14ac:dyDescent="0.3">
      <c r="A54" s="6" t="s">
        <v>288</v>
      </c>
      <c r="B54" s="11">
        <v>4488</v>
      </c>
      <c r="C54" s="6" t="s">
        <v>234</v>
      </c>
      <c r="D54" s="13" t="s">
        <v>705</v>
      </c>
      <c r="E54" s="13" t="s">
        <v>635</v>
      </c>
      <c r="F54" s="6" t="s">
        <v>290</v>
      </c>
      <c r="I54" s="6" t="s">
        <v>289</v>
      </c>
      <c r="J54" s="14" t="s">
        <v>705</v>
      </c>
    </row>
    <row r="55" spans="1:10" x14ac:dyDescent="0.3">
      <c r="A55" s="6" t="s">
        <v>291</v>
      </c>
      <c r="B55" s="11">
        <v>4945</v>
      </c>
      <c r="C55" s="6" t="s">
        <v>234</v>
      </c>
      <c r="D55" s="13" t="s">
        <v>706</v>
      </c>
      <c r="E55" s="13" t="s">
        <v>635</v>
      </c>
      <c r="F55" s="6" t="s">
        <v>293</v>
      </c>
      <c r="I55" s="6" t="s">
        <v>292</v>
      </c>
      <c r="J55" s="14" t="s">
        <v>706</v>
      </c>
    </row>
    <row r="56" spans="1:10" x14ac:dyDescent="0.3">
      <c r="A56" s="6" t="s">
        <v>294</v>
      </c>
      <c r="B56" s="11">
        <v>506</v>
      </c>
      <c r="C56" s="6" t="s">
        <v>234</v>
      </c>
      <c r="D56" s="13" t="s">
        <v>707</v>
      </c>
      <c r="E56" s="13" t="s">
        <v>635</v>
      </c>
      <c r="F56" s="6" t="s">
        <v>296</v>
      </c>
      <c r="I56" s="6" t="s">
        <v>295</v>
      </c>
      <c r="J56" s="14" t="s">
        <v>707</v>
      </c>
    </row>
    <row r="57" spans="1:10" x14ac:dyDescent="0.3">
      <c r="A57" s="6" t="s">
        <v>297</v>
      </c>
      <c r="B57" s="11">
        <v>10530</v>
      </c>
      <c r="C57" s="6" t="s">
        <v>234</v>
      </c>
      <c r="D57" s="13" t="s">
        <v>708</v>
      </c>
      <c r="E57" s="13" t="s">
        <v>635</v>
      </c>
      <c r="F57" s="6" t="s">
        <v>299</v>
      </c>
      <c r="I57" s="6" t="s">
        <v>298</v>
      </c>
      <c r="J57" s="14" t="s">
        <v>708</v>
      </c>
    </row>
    <row r="58" spans="1:10" x14ac:dyDescent="0.3">
      <c r="A58" s="6" t="s">
        <v>300</v>
      </c>
      <c r="B58" s="11">
        <v>10757</v>
      </c>
      <c r="C58" s="6" t="s">
        <v>234</v>
      </c>
      <c r="D58" s="13" t="s">
        <v>709</v>
      </c>
      <c r="E58" s="13" t="s">
        <v>635</v>
      </c>
      <c r="F58" s="6" t="s">
        <v>302</v>
      </c>
      <c r="I58" s="6" t="s">
        <v>301</v>
      </c>
      <c r="J58" s="14" t="s">
        <v>709</v>
      </c>
    </row>
    <row r="59" spans="1:10" x14ac:dyDescent="0.3">
      <c r="A59" s="6" t="s">
        <v>303</v>
      </c>
      <c r="B59" s="11">
        <v>10782</v>
      </c>
      <c r="C59" s="6" t="s">
        <v>234</v>
      </c>
      <c r="D59" s="13" t="s">
        <v>710</v>
      </c>
      <c r="E59" s="13" t="s">
        <v>635</v>
      </c>
      <c r="F59" s="6" t="s">
        <v>305</v>
      </c>
      <c r="I59" s="6" t="s">
        <v>304</v>
      </c>
      <c r="J59" s="14" t="s">
        <v>710</v>
      </c>
    </row>
    <row r="60" spans="1:10" x14ac:dyDescent="0.3">
      <c r="A60" s="6" t="s">
        <v>306</v>
      </c>
      <c r="B60" s="11">
        <v>6111</v>
      </c>
      <c r="C60" s="6" t="s">
        <v>234</v>
      </c>
      <c r="D60" s="13" t="s">
        <v>711</v>
      </c>
      <c r="E60" s="13" t="s">
        <v>635</v>
      </c>
      <c r="F60" s="6" t="s">
        <v>308</v>
      </c>
      <c r="I60" s="6" t="s">
        <v>307</v>
      </c>
      <c r="J60" s="14" t="s">
        <v>711</v>
      </c>
    </row>
    <row r="61" spans="1:10" x14ac:dyDescent="0.3">
      <c r="A61" s="6" t="s">
        <v>309</v>
      </c>
      <c r="B61" s="11">
        <v>507</v>
      </c>
      <c r="C61" s="6" t="s">
        <v>234</v>
      </c>
      <c r="D61" s="13" t="s">
        <v>705</v>
      </c>
      <c r="E61" s="13" t="s">
        <v>635</v>
      </c>
      <c r="F61" s="6" t="s">
        <v>310</v>
      </c>
      <c r="I61" s="6" t="s">
        <v>289</v>
      </c>
      <c r="J61" s="14" t="s">
        <v>705</v>
      </c>
    </row>
    <row r="62" spans="1:10" x14ac:dyDescent="0.3">
      <c r="A62" s="6" t="s">
        <v>311</v>
      </c>
      <c r="B62" s="11">
        <v>10156</v>
      </c>
      <c r="C62" s="6" t="s">
        <v>234</v>
      </c>
      <c r="D62" s="13" t="s">
        <v>712</v>
      </c>
      <c r="E62" s="13" t="s">
        <v>635</v>
      </c>
      <c r="F62" s="6" t="s">
        <v>313</v>
      </c>
      <c r="I62" s="6" t="s">
        <v>312</v>
      </c>
      <c r="J62" s="14" t="s">
        <v>712</v>
      </c>
    </row>
    <row r="63" spans="1:10" x14ac:dyDescent="0.3">
      <c r="A63" s="6" t="s">
        <v>314</v>
      </c>
      <c r="B63" s="11">
        <v>1972</v>
      </c>
      <c r="C63" s="6" t="s">
        <v>234</v>
      </c>
      <c r="D63" s="13" t="s">
        <v>713</v>
      </c>
      <c r="E63" s="13" t="s">
        <v>635</v>
      </c>
      <c r="F63" s="6" t="s">
        <v>316</v>
      </c>
      <c r="I63" s="6" t="s">
        <v>315</v>
      </c>
      <c r="J63" s="14" t="s">
        <v>713</v>
      </c>
    </row>
    <row r="64" spans="1:10" x14ac:dyDescent="0.3">
      <c r="A64" s="6" t="s">
        <v>317</v>
      </c>
      <c r="B64" s="11">
        <v>10845</v>
      </c>
      <c r="C64" s="6" t="s">
        <v>234</v>
      </c>
      <c r="D64" s="13" t="s">
        <v>714</v>
      </c>
      <c r="E64" s="13" t="s">
        <v>635</v>
      </c>
      <c r="F64" s="6" t="s">
        <v>319</v>
      </c>
      <c r="I64" s="6" t="s">
        <v>318</v>
      </c>
      <c r="J64" s="14" t="s">
        <v>714</v>
      </c>
    </row>
    <row r="65" spans="1:10" x14ac:dyDescent="0.3">
      <c r="A65" s="6" t="s">
        <v>320</v>
      </c>
      <c r="B65" s="11">
        <v>10400</v>
      </c>
      <c r="C65" s="6" t="s">
        <v>192</v>
      </c>
      <c r="D65" s="13" t="s">
        <v>715</v>
      </c>
      <c r="E65" s="13" t="s">
        <v>636</v>
      </c>
      <c r="F65" s="6" t="s">
        <v>322</v>
      </c>
      <c r="I65" s="6" t="s">
        <v>321</v>
      </c>
      <c r="J65" s="14" t="s">
        <v>715</v>
      </c>
    </row>
    <row r="66" spans="1:10" x14ac:dyDescent="0.3">
      <c r="A66" s="6" t="s">
        <v>323</v>
      </c>
      <c r="B66" s="11">
        <v>4426</v>
      </c>
      <c r="C66" s="6" t="s">
        <v>192</v>
      </c>
      <c r="D66" s="13" t="s">
        <v>716</v>
      </c>
      <c r="E66" s="13" t="s">
        <v>636</v>
      </c>
      <c r="F66" s="6" t="s">
        <v>325</v>
      </c>
      <c r="I66" s="6" t="s">
        <v>324</v>
      </c>
      <c r="J66" s="14" t="s">
        <v>716</v>
      </c>
    </row>
    <row r="67" spans="1:10" x14ac:dyDescent="0.3">
      <c r="A67" s="6" t="s">
        <v>326</v>
      </c>
      <c r="B67" s="11">
        <v>2183</v>
      </c>
      <c r="C67" s="6" t="s">
        <v>327</v>
      </c>
      <c r="D67" s="13" t="s">
        <v>717</v>
      </c>
      <c r="E67" s="13" t="s">
        <v>637</v>
      </c>
      <c r="F67" s="6" t="s">
        <v>329</v>
      </c>
      <c r="I67" s="6" t="s">
        <v>328</v>
      </c>
      <c r="J67" s="14" t="s">
        <v>717</v>
      </c>
    </row>
    <row r="68" spans="1:10" x14ac:dyDescent="0.3">
      <c r="A68" s="6" t="s">
        <v>330</v>
      </c>
      <c r="B68" s="11">
        <v>6244</v>
      </c>
      <c r="C68" s="6" t="s">
        <v>327</v>
      </c>
      <c r="D68" s="13" t="s">
        <v>718</v>
      </c>
      <c r="E68" s="13" t="s">
        <v>637</v>
      </c>
      <c r="F68" s="6" t="s">
        <v>332</v>
      </c>
      <c r="I68" s="6" t="s">
        <v>331</v>
      </c>
      <c r="J68" s="14" t="s">
        <v>718</v>
      </c>
    </row>
    <row r="69" spans="1:10" x14ac:dyDescent="0.3">
      <c r="A69" s="6" t="s">
        <v>333</v>
      </c>
      <c r="B69" s="11">
        <v>6152</v>
      </c>
      <c r="C69" s="6" t="s">
        <v>327</v>
      </c>
      <c r="D69" s="13" t="s">
        <v>719</v>
      </c>
      <c r="E69" s="13" t="s">
        <v>637</v>
      </c>
      <c r="F69" s="6" t="s">
        <v>335</v>
      </c>
      <c r="I69" s="6" t="s">
        <v>334</v>
      </c>
      <c r="J69" s="14" t="s">
        <v>719</v>
      </c>
    </row>
    <row r="70" spans="1:10" x14ac:dyDescent="0.3">
      <c r="A70" s="6" t="s">
        <v>336</v>
      </c>
      <c r="B70" s="11">
        <v>5858</v>
      </c>
      <c r="C70" s="6" t="s">
        <v>327</v>
      </c>
      <c r="D70" s="13" t="s">
        <v>720</v>
      </c>
      <c r="E70" s="13" t="s">
        <v>637</v>
      </c>
      <c r="F70" s="6" t="s">
        <v>338</v>
      </c>
      <c r="I70" s="6" t="s">
        <v>337</v>
      </c>
      <c r="J70" s="14" t="s">
        <v>720</v>
      </c>
    </row>
    <row r="71" spans="1:10" x14ac:dyDescent="0.3">
      <c r="A71" s="6" t="s">
        <v>339</v>
      </c>
      <c r="B71" s="11">
        <v>10942</v>
      </c>
      <c r="C71" s="6" t="s">
        <v>327</v>
      </c>
      <c r="D71" s="13" t="s">
        <v>721</v>
      </c>
      <c r="E71" s="13" t="s">
        <v>637</v>
      </c>
      <c r="F71" s="6" t="s">
        <v>341</v>
      </c>
      <c r="I71" s="6" t="s">
        <v>340</v>
      </c>
      <c r="J71" s="14" t="s">
        <v>721</v>
      </c>
    </row>
    <row r="72" spans="1:10" x14ac:dyDescent="0.3">
      <c r="A72" s="6" t="s">
        <v>342</v>
      </c>
      <c r="B72" s="11">
        <v>9533</v>
      </c>
      <c r="C72" s="6" t="s">
        <v>119</v>
      </c>
      <c r="D72" s="13" t="s">
        <v>722</v>
      </c>
      <c r="E72" s="13" t="s">
        <v>638</v>
      </c>
      <c r="F72" s="6" t="s">
        <v>345</v>
      </c>
      <c r="I72" s="6" t="s">
        <v>343</v>
      </c>
      <c r="J72" s="14" t="s">
        <v>722</v>
      </c>
    </row>
    <row r="73" spans="1:10" x14ac:dyDescent="0.3">
      <c r="A73" s="6" t="s">
        <v>346</v>
      </c>
      <c r="B73" s="11">
        <v>5461</v>
      </c>
      <c r="C73" s="6" t="s">
        <v>119</v>
      </c>
      <c r="D73" s="13" t="s">
        <v>723</v>
      </c>
      <c r="E73" s="13" t="s">
        <v>638</v>
      </c>
      <c r="F73" s="6" t="s">
        <v>348</v>
      </c>
      <c r="I73" s="6" t="s">
        <v>347</v>
      </c>
      <c r="J73" s="14" t="s">
        <v>723</v>
      </c>
    </row>
    <row r="74" spans="1:10" x14ac:dyDescent="0.3">
      <c r="A74" s="6" t="s">
        <v>349</v>
      </c>
      <c r="B74" s="11">
        <v>1585</v>
      </c>
      <c r="C74" s="6" t="s">
        <v>119</v>
      </c>
      <c r="D74" s="13" t="s">
        <v>724</v>
      </c>
      <c r="E74" s="13" t="s">
        <v>638</v>
      </c>
      <c r="F74" s="6" t="s">
        <v>351</v>
      </c>
      <c r="I74" s="6" t="s">
        <v>350</v>
      </c>
      <c r="J74" s="14" t="s">
        <v>724</v>
      </c>
    </row>
    <row r="75" spans="1:10" x14ac:dyDescent="0.3">
      <c r="A75" s="6" t="s">
        <v>352</v>
      </c>
      <c r="B75" s="11">
        <v>3306</v>
      </c>
      <c r="C75" s="6" t="s">
        <v>353</v>
      </c>
      <c r="D75" s="13" t="s">
        <v>725</v>
      </c>
      <c r="E75" s="13" t="s">
        <v>639</v>
      </c>
      <c r="F75" s="6" t="s">
        <v>356</v>
      </c>
      <c r="I75" s="6" t="s">
        <v>354</v>
      </c>
      <c r="J75" s="14" t="s">
        <v>725</v>
      </c>
    </row>
    <row r="76" spans="1:10" x14ac:dyDescent="0.3">
      <c r="A76" s="6" t="s">
        <v>357</v>
      </c>
      <c r="B76" s="11">
        <v>10445</v>
      </c>
      <c r="C76" s="6" t="s">
        <v>96</v>
      </c>
      <c r="D76" s="13" t="s">
        <v>726</v>
      </c>
      <c r="E76" s="13" t="s">
        <v>640</v>
      </c>
      <c r="F76" s="6" t="s">
        <v>359</v>
      </c>
      <c r="I76" s="6" t="s">
        <v>358</v>
      </c>
      <c r="J76" s="14" t="s">
        <v>726</v>
      </c>
    </row>
    <row r="77" spans="1:10" x14ac:dyDescent="0.3">
      <c r="A77" s="6" t="s">
        <v>360</v>
      </c>
      <c r="B77" s="11">
        <v>10606</v>
      </c>
      <c r="C77" s="6" t="s">
        <v>96</v>
      </c>
      <c r="D77" s="13" t="s">
        <v>727</v>
      </c>
      <c r="E77" s="13" t="s">
        <v>640</v>
      </c>
      <c r="F77" s="6" t="s">
        <v>362</v>
      </c>
      <c r="I77" s="6" t="s">
        <v>361</v>
      </c>
      <c r="J77" s="14" t="s">
        <v>727</v>
      </c>
    </row>
    <row r="78" spans="1:10" x14ac:dyDescent="0.3">
      <c r="A78" s="6" t="s">
        <v>363</v>
      </c>
      <c r="B78" s="11">
        <v>10798</v>
      </c>
      <c r="C78" s="6" t="s">
        <v>96</v>
      </c>
      <c r="D78" s="13" t="s">
        <v>728</v>
      </c>
      <c r="E78" s="13" t="s">
        <v>640</v>
      </c>
      <c r="F78" s="6" t="s">
        <v>365</v>
      </c>
      <c r="I78" s="6" t="s">
        <v>364</v>
      </c>
      <c r="J78" s="14" t="s">
        <v>728</v>
      </c>
    </row>
    <row r="79" spans="1:10" x14ac:dyDescent="0.3">
      <c r="A79" s="6" t="s">
        <v>366</v>
      </c>
      <c r="B79" s="11">
        <v>758</v>
      </c>
      <c r="C79" s="6" t="s">
        <v>96</v>
      </c>
      <c r="D79" s="13" t="s">
        <v>728</v>
      </c>
      <c r="E79" s="13" t="s">
        <v>640</v>
      </c>
      <c r="F79" s="6" t="s">
        <v>367</v>
      </c>
      <c r="I79" s="6" t="s">
        <v>364</v>
      </c>
      <c r="J79" s="14" t="s">
        <v>728</v>
      </c>
    </row>
    <row r="80" spans="1:10" x14ac:dyDescent="0.3">
      <c r="A80" s="6" t="s">
        <v>368</v>
      </c>
      <c r="B80" s="11">
        <v>10508</v>
      </c>
      <c r="C80" s="6" t="s">
        <v>96</v>
      </c>
      <c r="D80" s="13" t="s">
        <v>729</v>
      </c>
      <c r="E80" s="13" t="s">
        <v>641</v>
      </c>
      <c r="F80" s="6" t="s">
        <v>370</v>
      </c>
      <c r="I80" s="6" t="s">
        <v>369</v>
      </c>
      <c r="J80" s="14" t="s">
        <v>729</v>
      </c>
    </row>
    <row r="81" spans="1:10" x14ac:dyDescent="0.3">
      <c r="A81" s="6" t="s">
        <v>371</v>
      </c>
      <c r="B81" s="11">
        <v>9880</v>
      </c>
      <c r="C81" s="6" t="s">
        <v>150</v>
      </c>
      <c r="D81" s="13" t="s">
        <v>730</v>
      </c>
      <c r="E81" s="13" t="s">
        <v>642</v>
      </c>
      <c r="F81" s="6" t="s">
        <v>374</v>
      </c>
      <c r="I81" s="6" t="s">
        <v>372</v>
      </c>
      <c r="J81" s="14" t="s">
        <v>730</v>
      </c>
    </row>
    <row r="82" spans="1:10" x14ac:dyDescent="0.3">
      <c r="A82" s="6" t="s">
        <v>375</v>
      </c>
      <c r="B82" s="11">
        <v>9879</v>
      </c>
      <c r="C82" s="6" t="s">
        <v>150</v>
      </c>
      <c r="D82" s="13" t="s">
        <v>731</v>
      </c>
      <c r="E82" s="13" t="s">
        <v>642</v>
      </c>
      <c r="F82" s="6" t="s">
        <v>377</v>
      </c>
      <c r="I82" s="6" t="s">
        <v>376</v>
      </c>
      <c r="J82" s="14" t="s">
        <v>731</v>
      </c>
    </row>
    <row r="83" spans="1:10" x14ac:dyDescent="0.3">
      <c r="A83" s="6" t="s">
        <v>378</v>
      </c>
      <c r="B83" s="11">
        <v>9817</v>
      </c>
      <c r="C83" s="6" t="s">
        <v>379</v>
      </c>
      <c r="D83" s="13" t="s">
        <v>732</v>
      </c>
      <c r="E83" s="13" t="s">
        <v>643</v>
      </c>
      <c r="F83" s="6" t="s">
        <v>382</v>
      </c>
      <c r="I83" s="6" t="s">
        <v>380</v>
      </c>
      <c r="J83" s="14" t="s">
        <v>732</v>
      </c>
    </row>
    <row r="84" spans="1:10" x14ac:dyDescent="0.3">
      <c r="A84" s="6" t="s">
        <v>383</v>
      </c>
      <c r="B84" s="11">
        <v>10796</v>
      </c>
      <c r="C84" s="6" t="s">
        <v>384</v>
      </c>
      <c r="D84" s="13" t="s">
        <v>733</v>
      </c>
      <c r="E84" s="13" t="s">
        <v>644</v>
      </c>
      <c r="F84" s="6" t="s">
        <v>387</v>
      </c>
      <c r="I84" s="6" t="s">
        <v>385</v>
      </c>
      <c r="J84" s="14" t="s">
        <v>733</v>
      </c>
    </row>
    <row r="85" spans="1:10" x14ac:dyDescent="0.3">
      <c r="A85" s="6" t="s">
        <v>388</v>
      </c>
      <c r="B85" s="11">
        <v>1150</v>
      </c>
      <c r="C85" s="6" t="s">
        <v>384</v>
      </c>
      <c r="D85" s="13" t="s">
        <v>733</v>
      </c>
      <c r="E85" s="13" t="s">
        <v>644</v>
      </c>
      <c r="F85" s="6" t="s">
        <v>389</v>
      </c>
      <c r="I85" s="6" t="s">
        <v>385</v>
      </c>
      <c r="J85" s="14" t="s">
        <v>733</v>
      </c>
    </row>
    <row r="86" spans="1:10" x14ac:dyDescent="0.3">
      <c r="A86" s="6" t="s">
        <v>390</v>
      </c>
      <c r="B86" s="11">
        <v>4490</v>
      </c>
      <c r="C86" s="6" t="s">
        <v>384</v>
      </c>
      <c r="D86" s="13" t="s">
        <v>734</v>
      </c>
      <c r="E86" s="13" t="s">
        <v>644</v>
      </c>
      <c r="F86" s="6" t="s">
        <v>392</v>
      </c>
      <c r="I86" s="6" t="s">
        <v>391</v>
      </c>
      <c r="J86" s="14" t="s">
        <v>734</v>
      </c>
    </row>
    <row r="87" spans="1:10" x14ac:dyDescent="0.3">
      <c r="A87" s="6" t="s">
        <v>393</v>
      </c>
      <c r="B87" s="11">
        <v>10596</v>
      </c>
      <c r="C87" s="6" t="s">
        <v>384</v>
      </c>
      <c r="D87" s="13" t="s">
        <v>735</v>
      </c>
      <c r="E87" s="13" t="s">
        <v>644</v>
      </c>
      <c r="F87" s="6" t="s">
        <v>395</v>
      </c>
      <c r="I87" s="6" t="s">
        <v>394</v>
      </c>
      <c r="J87" s="14" t="s">
        <v>735</v>
      </c>
    </row>
    <row r="88" spans="1:10" x14ac:dyDescent="0.3">
      <c r="A88" s="6" t="s">
        <v>396</v>
      </c>
      <c r="B88" s="11">
        <v>10381</v>
      </c>
      <c r="C88" s="6" t="s">
        <v>384</v>
      </c>
      <c r="D88" s="13" t="s">
        <v>736</v>
      </c>
      <c r="E88" s="13" t="s">
        <v>644</v>
      </c>
      <c r="F88" s="6" t="s">
        <v>398</v>
      </c>
      <c r="I88" s="6" t="s">
        <v>397</v>
      </c>
      <c r="J88" s="14" t="s">
        <v>736</v>
      </c>
    </row>
    <row r="89" spans="1:10" x14ac:dyDescent="0.3">
      <c r="A89" s="6" t="s">
        <v>399</v>
      </c>
      <c r="B89" s="11">
        <v>10713</v>
      </c>
      <c r="C89" s="6" t="s">
        <v>384</v>
      </c>
      <c r="D89" s="13" t="s">
        <v>733</v>
      </c>
      <c r="E89" s="13" t="s">
        <v>644</v>
      </c>
      <c r="F89" s="6" t="s">
        <v>400</v>
      </c>
      <c r="I89" s="6" t="s">
        <v>385</v>
      </c>
      <c r="J89" s="14" t="s">
        <v>733</v>
      </c>
    </row>
    <row r="90" spans="1:10" x14ac:dyDescent="0.3">
      <c r="A90" s="6" t="s">
        <v>401</v>
      </c>
      <c r="B90" s="11">
        <v>6017</v>
      </c>
      <c r="C90" s="6" t="s">
        <v>384</v>
      </c>
      <c r="D90" s="13" t="s">
        <v>737</v>
      </c>
      <c r="E90" s="13" t="s">
        <v>644</v>
      </c>
      <c r="F90" s="6" t="s">
        <v>403</v>
      </c>
      <c r="I90" s="6" t="s">
        <v>402</v>
      </c>
      <c r="J90" s="14" t="s">
        <v>737</v>
      </c>
    </row>
    <row r="91" spans="1:10" x14ac:dyDescent="0.3">
      <c r="A91" s="6" t="s">
        <v>404</v>
      </c>
      <c r="B91" s="11">
        <v>5526</v>
      </c>
      <c r="C91" s="6" t="s">
        <v>384</v>
      </c>
      <c r="D91" s="13" t="s">
        <v>738</v>
      </c>
      <c r="E91" s="13" t="s">
        <v>644</v>
      </c>
      <c r="F91" s="6" t="s">
        <v>406</v>
      </c>
      <c r="I91" s="6" t="s">
        <v>405</v>
      </c>
      <c r="J91" s="14" t="s">
        <v>738</v>
      </c>
    </row>
    <row r="92" spans="1:10" x14ac:dyDescent="0.3">
      <c r="A92" s="6" t="s">
        <v>407</v>
      </c>
      <c r="B92" s="11">
        <v>10054</v>
      </c>
      <c r="C92" s="6" t="s">
        <v>192</v>
      </c>
      <c r="D92" s="13" t="s">
        <v>739</v>
      </c>
      <c r="E92" s="13" t="s">
        <v>645</v>
      </c>
      <c r="F92" s="6" t="s">
        <v>409</v>
      </c>
      <c r="I92" s="6" t="s">
        <v>408</v>
      </c>
      <c r="J92" s="14" t="s">
        <v>739</v>
      </c>
    </row>
    <row r="93" spans="1:10" x14ac:dyDescent="0.3">
      <c r="A93" s="6" t="s">
        <v>410</v>
      </c>
      <c r="B93" s="11">
        <v>3241</v>
      </c>
      <c r="C93" s="6" t="s">
        <v>192</v>
      </c>
      <c r="D93" s="13" t="s">
        <v>740</v>
      </c>
      <c r="E93" s="13" t="s">
        <v>645</v>
      </c>
      <c r="F93" s="6" t="s">
        <v>412</v>
      </c>
      <c r="I93" s="6" t="s">
        <v>411</v>
      </c>
      <c r="J93" s="14" t="s">
        <v>740</v>
      </c>
    </row>
    <row r="94" spans="1:10" x14ac:dyDescent="0.3">
      <c r="A94" s="6" t="s">
        <v>413</v>
      </c>
      <c r="B94" s="11">
        <v>10601</v>
      </c>
      <c r="C94" s="6" t="s">
        <v>192</v>
      </c>
      <c r="D94" s="13" t="s">
        <v>741</v>
      </c>
      <c r="E94" s="13" t="s">
        <v>645</v>
      </c>
      <c r="F94" s="6" t="s">
        <v>415</v>
      </c>
      <c r="I94" s="6" t="s">
        <v>414</v>
      </c>
      <c r="J94" s="14" t="s">
        <v>741</v>
      </c>
    </row>
    <row r="95" spans="1:10" x14ac:dyDescent="0.3">
      <c r="A95" s="6" t="s">
        <v>416</v>
      </c>
      <c r="B95" s="11">
        <v>5788</v>
      </c>
      <c r="C95" s="6" t="s">
        <v>192</v>
      </c>
      <c r="D95" s="13" t="s">
        <v>742</v>
      </c>
      <c r="E95" s="13" t="s">
        <v>645</v>
      </c>
      <c r="F95" s="6" t="s">
        <v>418</v>
      </c>
      <c r="I95" s="6" t="s">
        <v>417</v>
      </c>
      <c r="J95" s="14" t="s">
        <v>742</v>
      </c>
    </row>
    <row r="96" spans="1:10" x14ac:dyDescent="0.3">
      <c r="A96" s="6" t="s">
        <v>419</v>
      </c>
      <c r="B96" s="11">
        <v>208</v>
      </c>
      <c r="C96" s="6" t="s">
        <v>192</v>
      </c>
      <c r="D96" s="13" t="s">
        <v>743</v>
      </c>
      <c r="E96" s="13" t="s">
        <v>645</v>
      </c>
      <c r="F96" s="6" t="s">
        <v>421</v>
      </c>
      <c r="I96" s="6" t="s">
        <v>420</v>
      </c>
      <c r="J96" s="14" t="s">
        <v>743</v>
      </c>
    </row>
    <row r="97" spans="1:10" x14ac:dyDescent="0.3">
      <c r="A97" s="6" t="s">
        <v>422</v>
      </c>
      <c r="B97" s="11">
        <v>10867</v>
      </c>
      <c r="C97" s="6" t="s">
        <v>192</v>
      </c>
      <c r="D97" s="13" t="s">
        <v>744</v>
      </c>
      <c r="E97" s="13" t="s">
        <v>645</v>
      </c>
      <c r="F97" s="6" t="s">
        <v>424</v>
      </c>
      <c r="I97" s="6" t="s">
        <v>423</v>
      </c>
      <c r="J97" s="14" t="s">
        <v>744</v>
      </c>
    </row>
    <row r="98" spans="1:10" x14ac:dyDescent="0.3">
      <c r="A98" s="6" t="s">
        <v>425</v>
      </c>
      <c r="B98" s="11">
        <v>10063</v>
      </c>
      <c r="C98" s="6" t="s">
        <v>192</v>
      </c>
      <c r="D98" s="13" t="s">
        <v>745</v>
      </c>
      <c r="E98" s="13" t="s">
        <v>645</v>
      </c>
      <c r="F98" s="6" t="s">
        <v>427</v>
      </c>
      <c r="I98" s="6" t="s">
        <v>426</v>
      </c>
      <c r="J98" s="14" t="s">
        <v>745</v>
      </c>
    </row>
    <row r="99" spans="1:10" x14ac:dyDescent="0.3">
      <c r="A99" s="6" t="s">
        <v>428</v>
      </c>
      <c r="B99" s="11">
        <v>704</v>
      </c>
      <c r="C99" s="6" t="s">
        <v>429</v>
      </c>
      <c r="D99" s="13" t="s">
        <v>746</v>
      </c>
      <c r="E99" s="13" t="s">
        <v>646</v>
      </c>
      <c r="F99" s="6" t="s">
        <v>432</v>
      </c>
      <c r="I99" s="6" t="s">
        <v>430</v>
      </c>
      <c r="J99" s="14" t="s">
        <v>746</v>
      </c>
    </row>
    <row r="100" spans="1:10" x14ac:dyDescent="0.3">
      <c r="A100" s="6" t="s">
        <v>433</v>
      </c>
      <c r="B100" s="11">
        <v>10510</v>
      </c>
      <c r="C100" s="6" t="s">
        <v>429</v>
      </c>
      <c r="D100" s="13" t="s">
        <v>747</v>
      </c>
      <c r="E100" s="13" t="s">
        <v>646</v>
      </c>
      <c r="F100" s="6" t="s">
        <v>435</v>
      </c>
      <c r="I100" s="6" t="s">
        <v>434</v>
      </c>
      <c r="J100" s="14" t="s">
        <v>747</v>
      </c>
    </row>
    <row r="101" spans="1:10" x14ac:dyDescent="0.3">
      <c r="A101" s="6" t="s">
        <v>436</v>
      </c>
      <c r="B101" s="11">
        <v>708</v>
      </c>
      <c r="C101" s="6" t="s">
        <v>429</v>
      </c>
      <c r="D101" s="13" t="s">
        <v>748</v>
      </c>
      <c r="E101" s="13" t="s">
        <v>646</v>
      </c>
      <c r="F101" s="6" t="s">
        <v>438</v>
      </c>
      <c r="I101" s="6" t="s">
        <v>437</v>
      </c>
      <c r="J101" s="14" t="s">
        <v>748</v>
      </c>
    </row>
    <row r="102" spans="1:10" x14ac:dyDescent="0.3">
      <c r="A102" s="6" t="s">
        <v>439</v>
      </c>
      <c r="B102" s="11">
        <v>9883</v>
      </c>
      <c r="C102" s="6" t="s">
        <v>429</v>
      </c>
      <c r="D102" s="13" t="s">
        <v>749</v>
      </c>
      <c r="E102" s="13" t="s">
        <v>646</v>
      </c>
      <c r="F102" s="6" t="s">
        <v>441</v>
      </c>
      <c r="I102" s="6" t="s">
        <v>440</v>
      </c>
      <c r="J102" s="14" t="s">
        <v>749</v>
      </c>
    </row>
    <row r="103" spans="1:10" x14ac:dyDescent="0.3">
      <c r="A103" s="6" t="s">
        <v>442</v>
      </c>
      <c r="B103" s="11">
        <v>9915</v>
      </c>
      <c r="C103" s="6" t="s">
        <v>429</v>
      </c>
      <c r="D103" s="13" t="s">
        <v>750</v>
      </c>
      <c r="E103" s="13" t="s">
        <v>646</v>
      </c>
      <c r="F103" s="6" t="s">
        <v>444</v>
      </c>
      <c r="I103" s="6" t="s">
        <v>443</v>
      </c>
      <c r="J103" s="14" t="s">
        <v>750</v>
      </c>
    </row>
    <row r="104" spans="1:10" x14ac:dyDescent="0.3">
      <c r="A104" s="6" t="s">
        <v>445</v>
      </c>
      <c r="B104" s="11">
        <v>10225</v>
      </c>
      <c r="C104" s="6" t="s">
        <v>429</v>
      </c>
      <c r="D104" s="13" t="s">
        <v>749</v>
      </c>
      <c r="E104" s="13" t="s">
        <v>646</v>
      </c>
      <c r="F104" s="6" t="s">
        <v>446</v>
      </c>
      <c r="I104" s="6" t="s">
        <v>440</v>
      </c>
      <c r="J104" s="14" t="s">
        <v>749</v>
      </c>
    </row>
    <row r="105" spans="1:10" x14ac:dyDescent="0.3">
      <c r="A105" s="6" t="s">
        <v>447</v>
      </c>
      <c r="B105" s="11">
        <v>9871</v>
      </c>
      <c r="C105" s="6" t="s">
        <v>429</v>
      </c>
      <c r="D105" s="13" t="s">
        <v>751</v>
      </c>
      <c r="E105" s="13" t="s">
        <v>646</v>
      </c>
      <c r="F105" s="6" t="s">
        <v>449</v>
      </c>
      <c r="I105" s="6" t="s">
        <v>448</v>
      </c>
      <c r="J105" s="14" t="s">
        <v>751</v>
      </c>
    </row>
    <row r="106" spans="1:10" x14ac:dyDescent="0.3">
      <c r="A106" s="6" t="s">
        <v>450</v>
      </c>
      <c r="B106" s="11">
        <v>1612</v>
      </c>
      <c r="C106" s="6" t="s">
        <v>429</v>
      </c>
      <c r="D106" s="13" t="s">
        <v>752</v>
      </c>
      <c r="E106" s="13" t="s">
        <v>646</v>
      </c>
      <c r="F106" s="6" t="s">
        <v>452</v>
      </c>
      <c r="I106" s="6" t="s">
        <v>451</v>
      </c>
      <c r="J106" s="14" t="s">
        <v>752</v>
      </c>
    </row>
    <row r="107" spans="1:10" x14ac:dyDescent="0.3">
      <c r="A107" s="6" t="s">
        <v>453</v>
      </c>
      <c r="B107" s="11">
        <v>9429</v>
      </c>
      <c r="C107" s="6" t="s">
        <v>429</v>
      </c>
      <c r="D107" s="13" t="s">
        <v>753</v>
      </c>
      <c r="E107" s="13" t="s">
        <v>646</v>
      </c>
      <c r="F107" s="6" t="s">
        <v>455</v>
      </c>
      <c r="I107" s="6" t="s">
        <v>454</v>
      </c>
      <c r="J107" s="14" t="s">
        <v>753</v>
      </c>
    </row>
    <row r="108" spans="1:10" x14ac:dyDescent="0.3">
      <c r="A108" s="6" t="s">
        <v>456</v>
      </c>
      <c r="B108" s="11">
        <v>5775</v>
      </c>
      <c r="C108" s="6" t="s">
        <v>429</v>
      </c>
      <c r="D108" s="13" t="s">
        <v>754</v>
      </c>
      <c r="E108" s="13" t="s">
        <v>646</v>
      </c>
      <c r="F108" s="6" t="s">
        <v>458</v>
      </c>
      <c r="I108" s="6" t="s">
        <v>457</v>
      </c>
      <c r="J108" s="14" t="s">
        <v>754</v>
      </c>
    </row>
    <row r="109" spans="1:10" x14ac:dyDescent="0.3">
      <c r="A109" s="6" t="s">
        <v>459</v>
      </c>
      <c r="B109" s="11">
        <v>1668</v>
      </c>
      <c r="C109" s="6" t="s">
        <v>274</v>
      </c>
      <c r="D109" s="13" t="s">
        <v>647</v>
      </c>
      <c r="E109" s="13" t="s">
        <v>647</v>
      </c>
      <c r="F109" s="6" t="s">
        <v>461</v>
      </c>
      <c r="I109" s="6" t="s">
        <v>460</v>
      </c>
      <c r="J109" s="14" t="s">
        <v>647</v>
      </c>
    </row>
    <row r="110" spans="1:10" x14ac:dyDescent="0.3">
      <c r="A110" s="6" t="s">
        <v>462</v>
      </c>
      <c r="B110" s="11">
        <v>4457</v>
      </c>
      <c r="C110" s="6" t="s">
        <v>429</v>
      </c>
      <c r="D110" s="13" t="s">
        <v>755</v>
      </c>
      <c r="E110" s="13" t="s">
        <v>648</v>
      </c>
      <c r="F110" s="6" t="s">
        <v>464</v>
      </c>
      <c r="I110" s="6" t="s">
        <v>463</v>
      </c>
      <c r="J110" s="14" t="s">
        <v>755</v>
      </c>
    </row>
    <row r="111" spans="1:10" x14ac:dyDescent="0.3">
      <c r="A111" s="6" t="s">
        <v>465</v>
      </c>
      <c r="B111" s="11">
        <v>9862</v>
      </c>
      <c r="C111" s="6" t="s">
        <v>429</v>
      </c>
      <c r="D111" s="13" t="s">
        <v>756</v>
      </c>
      <c r="E111" s="13" t="s">
        <v>648</v>
      </c>
      <c r="F111" s="6" t="s">
        <v>467</v>
      </c>
      <c r="I111" s="6" t="s">
        <v>466</v>
      </c>
      <c r="J111" s="14" t="s">
        <v>756</v>
      </c>
    </row>
    <row r="112" spans="1:10" x14ac:dyDescent="0.3">
      <c r="A112" s="6" t="s">
        <v>468</v>
      </c>
      <c r="B112" s="11">
        <v>9912</v>
      </c>
      <c r="C112" s="6" t="s">
        <v>429</v>
      </c>
      <c r="D112" s="13" t="s">
        <v>757</v>
      </c>
      <c r="E112" s="13" t="s">
        <v>648</v>
      </c>
      <c r="F112" s="6" t="s">
        <v>470</v>
      </c>
      <c r="I112" s="6" t="s">
        <v>469</v>
      </c>
      <c r="J112" s="14" t="s">
        <v>757</v>
      </c>
    </row>
    <row r="113" spans="1:10" x14ac:dyDescent="0.3">
      <c r="A113" s="6" t="s">
        <v>471</v>
      </c>
      <c r="B113" s="11">
        <v>10046</v>
      </c>
      <c r="C113" s="6" t="s">
        <v>429</v>
      </c>
      <c r="D113" s="13" t="s">
        <v>758</v>
      </c>
      <c r="E113" s="13" t="s">
        <v>648</v>
      </c>
      <c r="F113" s="6" t="s">
        <v>473</v>
      </c>
      <c r="I113" s="6" t="s">
        <v>472</v>
      </c>
      <c r="J113" s="14" t="s">
        <v>758</v>
      </c>
    </row>
    <row r="114" spans="1:10" x14ac:dyDescent="0.3">
      <c r="A114" s="6" t="s">
        <v>474</v>
      </c>
      <c r="B114" s="11">
        <v>10333</v>
      </c>
      <c r="C114" s="6" t="s">
        <v>429</v>
      </c>
      <c r="D114" s="13" t="s">
        <v>759</v>
      </c>
      <c r="E114" s="13" t="s">
        <v>648</v>
      </c>
      <c r="F114" s="6" t="s">
        <v>476</v>
      </c>
      <c r="I114" s="6" t="s">
        <v>475</v>
      </c>
      <c r="J114" s="14" t="s">
        <v>759</v>
      </c>
    </row>
    <row r="115" spans="1:10" x14ac:dyDescent="0.3">
      <c r="A115" s="6" t="s">
        <v>477</v>
      </c>
      <c r="B115" s="11">
        <v>2957</v>
      </c>
      <c r="C115" s="6" t="s">
        <v>429</v>
      </c>
      <c r="D115" s="13" t="s">
        <v>760</v>
      </c>
      <c r="E115" s="13" t="s">
        <v>648</v>
      </c>
      <c r="F115" s="6" t="s">
        <v>479</v>
      </c>
      <c r="I115" s="6" t="s">
        <v>478</v>
      </c>
      <c r="J115" s="14" t="s">
        <v>760</v>
      </c>
    </row>
    <row r="116" spans="1:10" x14ac:dyDescent="0.3">
      <c r="A116" s="6" t="s">
        <v>480</v>
      </c>
      <c r="B116" s="11">
        <v>9911</v>
      </c>
      <c r="C116" s="6" t="s">
        <v>429</v>
      </c>
      <c r="D116" s="13" t="s">
        <v>761</v>
      </c>
      <c r="E116" s="13" t="s">
        <v>648</v>
      </c>
      <c r="F116" s="6" t="s">
        <v>482</v>
      </c>
      <c r="I116" s="6" t="s">
        <v>481</v>
      </c>
      <c r="J116" s="14" t="s">
        <v>761</v>
      </c>
    </row>
    <row r="117" spans="1:10" x14ac:dyDescent="0.3">
      <c r="A117" s="6" t="s">
        <v>483</v>
      </c>
      <c r="B117" s="11">
        <v>10850</v>
      </c>
      <c r="C117" s="6" t="s">
        <v>429</v>
      </c>
      <c r="D117" s="13" t="s">
        <v>762</v>
      </c>
      <c r="E117" s="13" t="s">
        <v>648</v>
      </c>
      <c r="F117" s="6" t="s">
        <v>485</v>
      </c>
      <c r="I117" s="6" t="s">
        <v>484</v>
      </c>
      <c r="J117" s="14" t="s">
        <v>762</v>
      </c>
    </row>
    <row r="118" spans="1:10" x14ac:dyDescent="0.3">
      <c r="A118" s="6" t="s">
        <v>486</v>
      </c>
      <c r="B118" s="11">
        <v>9914</v>
      </c>
      <c r="C118" s="6" t="s">
        <v>429</v>
      </c>
      <c r="D118" s="13" t="s">
        <v>763</v>
      </c>
      <c r="E118" s="13" t="s">
        <v>648</v>
      </c>
      <c r="F118" s="6" t="s">
        <v>488</v>
      </c>
      <c r="I118" s="6" t="s">
        <v>487</v>
      </c>
      <c r="J118" s="14" t="s">
        <v>763</v>
      </c>
    </row>
    <row r="119" spans="1:10" x14ac:dyDescent="0.3">
      <c r="A119" s="6" t="s">
        <v>489</v>
      </c>
      <c r="B119" s="11">
        <v>10253</v>
      </c>
      <c r="C119" s="6" t="s">
        <v>119</v>
      </c>
      <c r="D119" s="13" t="s">
        <v>764</v>
      </c>
      <c r="E119" s="13" t="s">
        <v>649</v>
      </c>
      <c r="F119" s="6" t="s">
        <v>491</v>
      </c>
      <c r="I119" s="6" t="s">
        <v>490</v>
      </c>
      <c r="J119" s="14" t="s">
        <v>764</v>
      </c>
    </row>
    <row r="120" spans="1:10" x14ac:dyDescent="0.3">
      <c r="A120" s="6" t="s">
        <v>492</v>
      </c>
      <c r="B120" s="11">
        <v>10702</v>
      </c>
      <c r="C120" s="6" t="s">
        <v>234</v>
      </c>
      <c r="D120" s="13" t="s">
        <v>765</v>
      </c>
      <c r="E120" s="13" t="s">
        <v>650</v>
      </c>
      <c r="F120" s="6" t="s">
        <v>494</v>
      </c>
      <c r="I120" s="6" t="s">
        <v>493</v>
      </c>
      <c r="J120" s="14" t="s">
        <v>765</v>
      </c>
    </row>
    <row r="121" spans="1:10" x14ac:dyDescent="0.3">
      <c r="A121" s="6" t="s">
        <v>495</v>
      </c>
      <c r="B121" s="11">
        <v>2558</v>
      </c>
      <c r="C121" s="6" t="s">
        <v>234</v>
      </c>
      <c r="D121" s="13" t="s">
        <v>766</v>
      </c>
      <c r="E121" s="13" t="s">
        <v>650</v>
      </c>
      <c r="F121" s="6" t="s">
        <v>497</v>
      </c>
      <c r="I121" s="6" t="s">
        <v>496</v>
      </c>
      <c r="J121" s="14" t="s">
        <v>766</v>
      </c>
    </row>
    <row r="122" spans="1:10" x14ac:dyDescent="0.3">
      <c r="A122" s="6" t="s">
        <v>498</v>
      </c>
      <c r="B122" s="11">
        <v>5939</v>
      </c>
      <c r="C122" s="6" t="s">
        <v>234</v>
      </c>
      <c r="D122" s="13" t="s">
        <v>767</v>
      </c>
      <c r="E122" s="13" t="s">
        <v>650</v>
      </c>
      <c r="F122" s="6" t="s">
        <v>500</v>
      </c>
      <c r="I122" s="6" t="s">
        <v>499</v>
      </c>
      <c r="J122" s="14" t="s">
        <v>767</v>
      </c>
    </row>
    <row r="123" spans="1:10" x14ac:dyDescent="0.3">
      <c r="A123" s="6" t="s">
        <v>501</v>
      </c>
      <c r="B123" s="11">
        <v>10546</v>
      </c>
      <c r="C123" s="6" t="s">
        <v>234</v>
      </c>
      <c r="D123" s="13" t="s">
        <v>767</v>
      </c>
      <c r="E123" s="13" t="s">
        <v>650</v>
      </c>
      <c r="F123" s="6" t="s">
        <v>502</v>
      </c>
      <c r="I123" s="6" t="s">
        <v>499</v>
      </c>
      <c r="J123" s="14" t="s">
        <v>767</v>
      </c>
    </row>
    <row r="124" spans="1:10" x14ac:dyDescent="0.3">
      <c r="A124" s="6" t="s">
        <v>503</v>
      </c>
      <c r="B124" s="11">
        <v>10516</v>
      </c>
      <c r="C124" s="6" t="s">
        <v>234</v>
      </c>
      <c r="D124" s="13" t="s">
        <v>768</v>
      </c>
      <c r="E124" s="13" t="s">
        <v>650</v>
      </c>
      <c r="F124" s="6" t="s">
        <v>505</v>
      </c>
      <c r="I124" s="6" t="s">
        <v>504</v>
      </c>
      <c r="J124" s="14" t="s">
        <v>768</v>
      </c>
    </row>
    <row r="125" spans="1:10" x14ac:dyDescent="0.3">
      <c r="A125" s="6" t="s">
        <v>506</v>
      </c>
      <c r="B125" s="11">
        <v>4784</v>
      </c>
      <c r="C125" s="6" t="s">
        <v>234</v>
      </c>
      <c r="D125" s="13" t="s">
        <v>769</v>
      </c>
      <c r="E125" s="13" t="s">
        <v>650</v>
      </c>
      <c r="F125" s="6" t="s">
        <v>508</v>
      </c>
      <c r="I125" s="6" t="s">
        <v>507</v>
      </c>
      <c r="J125" s="14" t="s">
        <v>769</v>
      </c>
    </row>
    <row r="126" spans="1:10" x14ac:dyDescent="0.3">
      <c r="A126" s="6" t="s">
        <v>509</v>
      </c>
      <c r="B126" s="11">
        <v>10828</v>
      </c>
      <c r="C126" s="6" t="s">
        <v>234</v>
      </c>
      <c r="D126" s="13" t="s">
        <v>770</v>
      </c>
      <c r="E126" s="13" t="s">
        <v>650</v>
      </c>
      <c r="F126" s="6" t="s">
        <v>511</v>
      </c>
      <c r="I126" s="6" t="s">
        <v>510</v>
      </c>
      <c r="J126" s="14" t="s">
        <v>770</v>
      </c>
    </row>
    <row r="127" spans="1:10" x14ac:dyDescent="0.3">
      <c r="A127" s="6" t="s">
        <v>512</v>
      </c>
      <c r="B127" s="11">
        <v>10295</v>
      </c>
      <c r="C127" s="6" t="s">
        <v>150</v>
      </c>
      <c r="D127" s="13" t="s">
        <v>771</v>
      </c>
      <c r="E127" s="13" t="s">
        <v>651</v>
      </c>
      <c r="F127" s="6" t="s">
        <v>514</v>
      </c>
      <c r="I127" s="6" t="s">
        <v>513</v>
      </c>
      <c r="J127" s="14" t="s">
        <v>771</v>
      </c>
    </row>
    <row r="128" spans="1:10" x14ac:dyDescent="0.3">
      <c r="A128" s="6" t="s">
        <v>515</v>
      </c>
      <c r="B128" s="11">
        <v>10316</v>
      </c>
      <c r="C128" s="6" t="s">
        <v>150</v>
      </c>
      <c r="D128" s="13" t="s">
        <v>772</v>
      </c>
      <c r="E128" s="13" t="s">
        <v>651</v>
      </c>
      <c r="F128" s="6" t="s">
        <v>517</v>
      </c>
      <c r="I128" s="6" t="s">
        <v>516</v>
      </c>
      <c r="J128" s="14" t="s">
        <v>772</v>
      </c>
    </row>
    <row r="129" spans="1:10" x14ac:dyDescent="0.3">
      <c r="A129" s="6" t="s">
        <v>518</v>
      </c>
      <c r="B129" s="11">
        <v>10677</v>
      </c>
      <c r="C129" s="6" t="s">
        <v>150</v>
      </c>
      <c r="D129" s="13" t="s">
        <v>773</v>
      </c>
      <c r="E129" s="13" t="s">
        <v>651</v>
      </c>
      <c r="F129" s="6" t="s">
        <v>520</v>
      </c>
      <c r="I129" s="6" t="s">
        <v>519</v>
      </c>
      <c r="J129" s="14" t="s">
        <v>773</v>
      </c>
    </row>
    <row r="130" spans="1:10" x14ac:dyDescent="0.3">
      <c r="A130" s="6" t="s">
        <v>521</v>
      </c>
      <c r="B130" s="11">
        <v>4028</v>
      </c>
      <c r="C130" s="6" t="s">
        <v>150</v>
      </c>
      <c r="D130" s="13" t="s">
        <v>771</v>
      </c>
      <c r="E130" s="13" t="s">
        <v>651</v>
      </c>
      <c r="F130" s="6" t="s">
        <v>522</v>
      </c>
      <c r="I130" s="6" t="s">
        <v>513</v>
      </c>
      <c r="J130" s="14" t="s">
        <v>771</v>
      </c>
    </row>
    <row r="131" spans="1:10" x14ac:dyDescent="0.3">
      <c r="A131" s="6" t="s">
        <v>523</v>
      </c>
      <c r="B131" s="11">
        <v>4552</v>
      </c>
      <c r="C131" s="6" t="s">
        <v>429</v>
      </c>
      <c r="D131" s="13" t="s">
        <v>774</v>
      </c>
      <c r="E131" s="13" t="s">
        <v>652</v>
      </c>
      <c r="F131" s="6" t="s">
        <v>526</v>
      </c>
      <c r="I131" s="6" t="s">
        <v>524</v>
      </c>
      <c r="J131" s="14" t="s">
        <v>774</v>
      </c>
    </row>
    <row r="132" spans="1:10" x14ac:dyDescent="0.3">
      <c r="A132" s="6" t="s">
        <v>527</v>
      </c>
      <c r="B132" s="11">
        <v>9878</v>
      </c>
      <c r="C132" s="6" t="s">
        <v>429</v>
      </c>
      <c r="D132" s="13" t="s">
        <v>775</v>
      </c>
      <c r="E132" s="13" t="s">
        <v>652</v>
      </c>
      <c r="F132" s="6" t="s">
        <v>529</v>
      </c>
      <c r="I132" s="6" t="s">
        <v>528</v>
      </c>
      <c r="J132" s="14" t="s">
        <v>775</v>
      </c>
    </row>
    <row r="133" spans="1:10" x14ac:dyDescent="0.3">
      <c r="A133" s="6" t="s">
        <v>530</v>
      </c>
      <c r="B133" s="11">
        <v>10454</v>
      </c>
      <c r="C133" s="6" t="s">
        <v>429</v>
      </c>
      <c r="D133" s="13" t="s">
        <v>776</v>
      </c>
      <c r="E133" s="13" t="s">
        <v>652</v>
      </c>
      <c r="F133" s="6" t="s">
        <v>532</v>
      </c>
      <c r="I133" s="6" t="s">
        <v>531</v>
      </c>
      <c r="J133" s="14" t="s">
        <v>776</v>
      </c>
    </row>
    <row r="134" spans="1:10" x14ac:dyDescent="0.3">
      <c r="A134" s="6" t="s">
        <v>533</v>
      </c>
      <c r="B134" s="11">
        <v>10289</v>
      </c>
      <c r="C134" s="6" t="s">
        <v>429</v>
      </c>
      <c r="D134" s="13" t="s">
        <v>777</v>
      </c>
      <c r="E134" s="13" t="s">
        <v>652</v>
      </c>
      <c r="F134" s="6" t="s">
        <v>535</v>
      </c>
      <c r="I134" s="6" t="s">
        <v>534</v>
      </c>
      <c r="J134" s="14" t="s">
        <v>777</v>
      </c>
    </row>
    <row r="135" spans="1:10" x14ac:dyDescent="0.3">
      <c r="A135" s="6" t="s">
        <v>536</v>
      </c>
      <c r="B135" s="11">
        <v>9997</v>
      </c>
      <c r="C135" s="6" t="s">
        <v>429</v>
      </c>
      <c r="D135" s="13" t="s">
        <v>778</v>
      </c>
      <c r="E135" s="13" t="s">
        <v>652</v>
      </c>
      <c r="F135" s="6" t="s">
        <v>538</v>
      </c>
      <c r="I135" s="6" t="s">
        <v>537</v>
      </c>
      <c r="J135" s="14" t="s">
        <v>778</v>
      </c>
    </row>
    <row r="136" spans="1:10" x14ac:dyDescent="0.3">
      <c r="A136" s="6" t="s">
        <v>539</v>
      </c>
      <c r="B136" s="11">
        <v>4852</v>
      </c>
      <c r="C136" s="6" t="s">
        <v>234</v>
      </c>
      <c r="D136" s="13" t="s">
        <v>779</v>
      </c>
      <c r="E136" s="13" t="s">
        <v>653</v>
      </c>
      <c r="F136" s="6" t="s">
        <v>542</v>
      </c>
      <c r="I136" s="6" t="s">
        <v>540</v>
      </c>
      <c r="J136" s="14" t="s">
        <v>779</v>
      </c>
    </row>
    <row r="137" spans="1:10" x14ac:dyDescent="0.3">
      <c r="A137" s="6" t="s">
        <v>543</v>
      </c>
      <c r="B137" s="11">
        <v>3558</v>
      </c>
      <c r="C137" s="6" t="s">
        <v>234</v>
      </c>
      <c r="D137" s="13" t="s">
        <v>780</v>
      </c>
      <c r="E137" s="13" t="s">
        <v>654</v>
      </c>
      <c r="F137" s="6" t="s">
        <v>545</v>
      </c>
      <c r="I137" s="6" t="s">
        <v>544</v>
      </c>
      <c r="J137" s="14" t="s">
        <v>780</v>
      </c>
    </row>
    <row r="138" spans="1:10" x14ac:dyDescent="0.3">
      <c r="A138" s="6" t="s">
        <v>546</v>
      </c>
      <c r="B138" s="11">
        <v>10109</v>
      </c>
      <c r="C138" s="6" t="s">
        <v>254</v>
      </c>
      <c r="D138" s="13" t="s">
        <v>781</v>
      </c>
      <c r="E138" s="13" t="s">
        <v>655</v>
      </c>
      <c r="F138" s="6" t="s">
        <v>549</v>
      </c>
      <c r="I138" s="6" t="s">
        <v>547</v>
      </c>
      <c r="J138" s="14" t="s">
        <v>781</v>
      </c>
    </row>
    <row r="139" spans="1:10" x14ac:dyDescent="0.3">
      <c r="A139" s="6" t="s">
        <v>550</v>
      </c>
      <c r="B139" s="11">
        <v>5451</v>
      </c>
      <c r="C139" s="6" t="s">
        <v>254</v>
      </c>
      <c r="D139" s="13" t="s">
        <v>782</v>
      </c>
      <c r="E139" s="13" t="s">
        <v>655</v>
      </c>
      <c r="F139" s="6" t="s">
        <v>552</v>
      </c>
      <c r="I139" s="6" t="s">
        <v>551</v>
      </c>
      <c r="J139" s="14" t="s">
        <v>782</v>
      </c>
    </row>
    <row r="140" spans="1:10" x14ac:dyDescent="0.3">
      <c r="A140" s="6" t="s">
        <v>553</v>
      </c>
      <c r="B140" s="11">
        <v>2393</v>
      </c>
      <c r="C140" s="6" t="s">
        <v>254</v>
      </c>
      <c r="D140" s="13" t="s">
        <v>783</v>
      </c>
      <c r="E140" s="13" t="s">
        <v>655</v>
      </c>
      <c r="F140" s="6" t="s">
        <v>555</v>
      </c>
      <c r="I140" s="6" t="s">
        <v>554</v>
      </c>
      <c r="J140" s="14" t="s">
        <v>783</v>
      </c>
    </row>
    <row r="141" spans="1:10" x14ac:dyDescent="0.3">
      <c r="A141" s="6" t="s">
        <v>556</v>
      </c>
      <c r="B141" s="11">
        <v>5529</v>
      </c>
      <c r="C141" s="6" t="s">
        <v>254</v>
      </c>
      <c r="D141" s="13" t="s">
        <v>784</v>
      </c>
      <c r="E141" s="13" t="s">
        <v>655</v>
      </c>
      <c r="F141" s="6" t="s">
        <v>558</v>
      </c>
      <c r="I141" s="6" t="s">
        <v>557</v>
      </c>
      <c r="J141" s="14" t="s">
        <v>784</v>
      </c>
    </row>
    <row r="142" spans="1:10" x14ac:dyDescent="0.3">
      <c r="A142" s="6" t="s">
        <v>559</v>
      </c>
      <c r="B142" s="11">
        <v>922</v>
      </c>
      <c r="C142" s="6" t="s">
        <v>254</v>
      </c>
      <c r="D142" s="13" t="s">
        <v>785</v>
      </c>
      <c r="E142" s="13" t="s">
        <v>655</v>
      </c>
      <c r="F142" s="6" t="s">
        <v>561</v>
      </c>
      <c r="I142" s="6" t="s">
        <v>560</v>
      </c>
      <c r="J142" s="14" t="s">
        <v>785</v>
      </c>
    </row>
    <row r="143" spans="1:10" x14ac:dyDescent="0.3">
      <c r="A143" s="6" t="s">
        <v>562</v>
      </c>
      <c r="B143" s="11">
        <v>1142</v>
      </c>
      <c r="C143" s="6" t="s">
        <v>254</v>
      </c>
      <c r="D143" s="13" t="s">
        <v>786</v>
      </c>
      <c r="E143" s="13" t="s">
        <v>655</v>
      </c>
      <c r="F143" s="6" t="s">
        <v>564</v>
      </c>
      <c r="I143" s="6" t="s">
        <v>563</v>
      </c>
      <c r="J143" s="14" t="s">
        <v>786</v>
      </c>
    </row>
    <row r="144" spans="1:10" x14ac:dyDescent="0.3">
      <c r="A144" s="6" t="s">
        <v>565</v>
      </c>
      <c r="B144" s="11">
        <v>10025</v>
      </c>
      <c r="C144" s="6" t="s">
        <v>254</v>
      </c>
      <c r="D144" s="13" t="s">
        <v>786</v>
      </c>
      <c r="E144" s="13" t="s">
        <v>655</v>
      </c>
      <c r="F144" s="6" t="s">
        <v>566</v>
      </c>
      <c r="I144" s="6" t="s">
        <v>563</v>
      </c>
      <c r="J144" s="14" t="s">
        <v>786</v>
      </c>
    </row>
    <row r="145" spans="1:10" x14ac:dyDescent="0.3">
      <c r="A145" s="6" t="s">
        <v>567</v>
      </c>
      <c r="B145" s="11">
        <v>3512</v>
      </c>
      <c r="C145" s="6" t="s">
        <v>254</v>
      </c>
      <c r="D145" s="13" t="s">
        <v>787</v>
      </c>
      <c r="E145" s="13" t="s">
        <v>655</v>
      </c>
      <c r="F145" s="6" t="s">
        <v>569</v>
      </c>
      <c r="I145" s="6" t="s">
        <v>568</v>
      </c>
      <c r="J145" s="14" t="s">
        <v>787</v>
      </c>
    </row>
    <row r="146" spans="1:10" x14ac:dyDescent="0.3">
      <c r="A146" s="6" t="s">
        <v>570</v>
      </c>
      <c r="B146" s="11">
        <v>930</v>
      </c>
      <c r="C146" s="6" t="s">
        <v>254</v>
      </c>
      <c r="D146" s="13" t="s">
        <v>788</v>
      </c>
      <c r="E146" s="13" t="s">
        <v>655</v>
      </c>
      <c r="F146" s="6" t="s">
        <v>572</v>
      </c>
      <c r="I146" s="6" t="s">
        <v>571</v>
      </c>
      <c r="J146" s="14" t="s">
        <v>788</v>
      </c>
    </row>
    <row r="147" spans="1:10" x14ac:dyDescent="0.3">
      <c r="A147" s="6" t="s">
        <v>573</v>
      </c>
      <c r="B147" s="11">
        <v>9659</v>
      </c>
      <c r="C147" s="6" t="s">
        <v>254</v>
      </c>
      <c r="D147" s="13" t="s">
        <v>789</v>
      </c>
      <c r="E147" s="13" t="s">
        <v>655</v>
      </c>
      <c r="F147" s="6" t="s">
        <v>575</v>
      </c>
      <c r="I147" s="6" t="s">
        <v>574</v>
      </c>
      <c r="J147" s="14" t="s">
        <v>789</v>
      </c>
    </row>
    <row r="148" spans="1:10" x14ac:dyDescent="0.3">
      <c r="A148" s="6" t="s">
        <v>576</v>
      </c>
      <c r="B148" s="11">
        <v>2948</v>
      </c>
      <c r="C148" s="6" t="s">
        <v>254</v>
      </c>
      <c r="D148" s="13" t="s">
        <v>790</v>
      </c>
      <c r="E148" s="13" t="s">
        <v>655</v>
      </c>
      <c r="F148" s="6" t="s">
        <v>578</v>
      </c>
      <c r="I148" s="6" t="s">
        <v>577</v>
      </c>
      <c r="J148" s="14" t="s">
        <v>790</v>
      </c>
    </row>
    <row r="149" spans="1:10" x14ac:dyDescent="0.3">
      <c r="A149" s="6" t="s">
        <v>579</v>
      </c>
      <c r="B149" s="11">
        <v>927</v>
      </c>
      <c r="C149" s="6" t="s">
        <v>254</v>
      </c>
      <c r="D149" s="13" t="s">
        <v>791</v>
      </c>
      <c r="E149" s="13" t="s">
        <v>655</v>
      </c>
      <c r="F149" s="6" t="s">
        <v>581</v>
      </c>
      <c r="I149" s="6" t="s">
        <v>580</v>
      </c>
      <c r="J149" s="14" t="s">
        <v>791</v>
      </c>
    </row>
    <row r="150" spans="1:10" x14ac:dyDescent="0.3">
      <c r="A150" s="6" t="s">
        <v>582</v>
      </c>
      <c r="B150" s="11">
        <v>4584</v>
      </c>
      <c r="C150" s="6" t="s">
        <v>254</v>
      </c>
      <c r="D150" s="13" t="s">
        <v>790</v>
      </c>
      <c r="E150" s="13" t="s">
        <v>655</v>
      </c>
      <c r="F150" s="6" t="s">
        <v>583</v>
      </c>
      <c r="I150" s="6" t="s">
        <v>577</v>
      </c>
      <c r="J150" s="14" t="s">
        <v>790</v>
      </c>
    </row>
    <row r="151" spans="1:10" x14ac:dyDescent="0.3">
      <c r="A151" s="6" t="s">
        <v>584</v>
      </c>
      <c r="B151" s="11">
        <v>1120</v>
      </c>
      <c r="C151" s="6" t="s">
        <v>254</v>
      </c>
      <c r="D151" s="13" t="s">
        <v>786</v>
      </c>
      <c r="E151" s="13" t="s">
        <v>655</v>
      </c>
      <c r="F151" s="6" t="s">
        <v>585</v>
      </c>
      <c r="I151" s="6" t="s">
        <v>563</v>
      </c>
      <c r="J151" s="14" t="s">
        <v>786</v>
      </c>
    </row>
    <row r="152" spans="1:10" x14ac:dyDescent="0.3">
      <c r="A152" s="6" t="s">
        <v>586</v>
      </c>
      <c r="B152" s="11">
        <v>932</v>
      </c>
      <c r="C152" s="6" t="s">
        <v>254</v>
      </c>
      <c r="D152" s="13" t="s">
        <v>785</v>
      </c>
      <c r="E152" s="13" t="s">
        <v>655</v>
      </c>
      <c r="F152" s="6" t="s">
        <v>587</v>
      </c>
      <c r="I152" s="6" t="s">
        <v>560</v>
      </c>
      <c r="J152" s="14" t="s">
        <v>785</v>
      </c>
    </row>
    <row r="153" spans="1:10" x14ac:dyDescent="0.3">
      <c r="A153" s="6" t="s">
        <v>588</v>
      </c>
      <c r="B153" s="11">
        <v>10603</v>
      </c>
      <c r="C153" s="6" t="s">
        <v>254</v>
      </c>
      <c r="D153" s="13" t="s">
        <v>792</v>
      </c>
      <c r="E153" s="13" t="s">
        <v>655</v>
      </c>
      <c r="F153" s="6" t="s">
        <v>590</v>
      </c>
      <c r="I153" s="6" t="s">
        <v>589</v>
      </c>
      <c r="J153" s="14" t="s">
        <v>792</v>
      </c>
    </row>
    <row r="154" spans="1:10" x14ac:dyDescent="0.3">
      <c r="A154" s="6" t="s">
        <v>591</v>
      </c>
      <c r="B154" s="11">
        <v>946</v>
      </c>
      <c r="C154" s="6" t="s">
        <v>254</v>
      </c>
      <c r="D154" s="13" t="s">
        <v>793</v>
      </c>
      <c r="E154" s="13" t="s">
        <v>655</v>
      </c>
      <c r="F154" s="6" t="s">
        <v>593</v>
      </c>
      <c r="I154" s="6" t="s">
        <v>592</v>
      </c>
      <c r="J154" s="14" t="s">
        <v>793</v>
      </c>
    </row>
    <row r="155" spans="1:10" x14ac:dyDescent="0.3">
      <c r="A155" s="6" t="s">
        <v>594</v>
      </c>
      <c r="B155" s="11">
        <v>6268</v>
      </c>
      <c r="C155" s="6" t="s">
        <v>254</v>
      </c>
      <c r="D155" s="13" t="s">
        <v>794</v>
      </c>
      <c r="E155" s="13" t="s">
        <v>655</v>
      </c>
      <c r="F155" s="6" t="s">
        <v>596</v>
      </c>
      <c r="I155" s="6" t="s">
        <v>595</v>
      </c>
      <c r="J155" s="14" t="s">
        <v>794</v>
      </c>
    </row>
    <row r="156" spans="1:10" x14ac:dyDescent="0.3">
      <c r="A156" s="6" t="s">
        <v>619</v>
      </c>
      <c r="B156" s="11">
        <v>10027</v>
      </c>
      <c r="C156" s="6" t="s">
        <v>96</v>
      </c>
      <c r="D156" s="13" t="s">
        <v>795</v>
      </c>
      <c r="E156" s="13" t="s">
        <v>656</v>
      </c>
      <c r="F156" s="6" t="s">
        <v>113</v>
      </c>
      <c r="I156" s="6" t="s">
        <v>97</v>
      </c>
      <c r="J156" s="14" t="s">
        <v>795</v>
      </c>
    </row>
    <row r="157" spans="1:10" x14ac:dyDescent="0.3">
      <c r="A157" s="6" t="s">
        <v>98</v>
      </c>
      <c r="B157" s="11">
        <v>10232</v>
      </c>
      <c r="C157" s="6" t="s">
        <v>96</v>
      </c>
      <c r="D157" s="13" t="s">
        <v>796</v>
      </c>
      <c r="E157" s="13" t="s">
        <v>656</v>
      </c>
      <c r="F157" s="6" t="s">
        <v>114</v>
      </c>
      <c r="I157" s="6" t="s">
        <v>99</v>
      </c>
      <c r="J157" s="14" t="s">
        <v>796</v>
      </c>
    </row>
    <row r="158" spans="1:10" x14ac:dyDescent="0.3">
      <c r="A158" s="6" t="s">
        <v>100</v>
      </c>
      <c r="B158" s="11">
        <v>9515</v>
      </c>
      <c r="C158" s="6" t="s">
        <v>96</v>
      </c>
      <c r="D158" s="13" t="s">
        <v>797</v>
      </c>
      <c r="E158" s="13" t="s">
        <v>656</v>
      </c>
      <c r="F158" s="6" t="s">
        <v>115</v>
      </c>
      <c r="I158" s="6" t="s">
        <v>101</v>
      </c>
      <c r="J158" s="14" t="s">
        <v>797</v>
      </c>
    </row>
    <row r="159" spans="1:10" x14ac:dyDescent="0.3">
      <c r="A159" s="6" t="s">
        <v>102</v>
      </c>
      <c r="B159" s="11">
        <v>10873</v>
      </c>
      <c r="C159" s="6" t="s">
        <v>96</v>
      </c>
      <c r="D159" s="13" t="s">
        <v>798</v>
      </c>
      <c r="E159" s="13" t="s">
        <v>656</v>
      </c>
      <c r="F159" s="6" t="s">
        <v>116</v>
      </c>
      <c r="I159" s="6" t="s">
        <v>103</v>
      </c>
      <c r="J159" s="14" t="s">
        <v>798</v>
      </c>
    </row>
    <row r="160" spans="1:10" x14ac:dyDescent="0.3">
      <c r="A160" s="6" t="s">
        <v>104</v>
      </c>
      <c r="B160" s="11">
        <v>10250</v>
      </c>
      <c r="C160" s="6" t="s">
        <v>96</v>
      </c>
      <c r="D160" s="13" t="s">
        <v>799</v>
      </c>
      <c r="E160" s="13" t="s">
        <v>656</v>
      </c>
      <c r="F160" s="6" t="s">
        <v>117</v>
      </c>
      <c r="I160" s="6" t="s">
        <v>105</v>
      </c>
      <c r="J160" s="14" t="s">
        <v>799</v>
      </c>
    </row>
    <row r="161" spans="1:10" x14ac:dyDescent="0.3">
      <c r="A161" s="6" t="s">
        <v>597</v>
      </c>
      <c r="B161" s="11">
        <v>10062</v>
      </c>
      <c r="C161" s="6" t="s">
        <v>96</v>
      </c>
      <c r="D161" s="13" t="s">
        <v>798</v>
      </c>
      <c r="E161" s="13" t="s">
        <v>656</v>
      </c>
      <c r="F161" s="6" t="s">
        <v>598</v>
      </c>
      <c r="I161" s="6" t="s">
        <v>103</v>
      </c>
      <c r="J161" s="14" t="s">
        <v>798</v>
      </c>
    </row>
    <row r="162" spans="1:10" x14ac:dyDescent="0.3">
      <c r="A162" s="6" t="s">
        <v>599</v>
      </c>
      <c r="B162" s="11">
        <v>2506</v>
      </c>
      <c r="C162" s="6" t="s">
        <v>119</v>
      </c>
      <c r="D162" s="13" t="s">
        <v>800</v>
      </c>
      <c r="E162" s="13" t="s">
        <v>657</v>
      </c>
      <c r="F162" s="6" t="s">
        <v>602</v>
      </c>
      <c r="I162" s="6" t="s">
        <v>600</v>
      </c>
      <c r="J162" s="14" t="s">
        <v>800</v>
      </c>
    </row>
    <row r="163" spans="1:10" x14ac:dyDescent="0.3">
      <c r="A163" s="6" t="s">
        <v>603</v>
      </c>
      <c r="B163" s="11">
        <v>1184</v>
      </c>
      <c r="C163" s="6" t="s">
        <v>274</v>
      </c>
      <c r="D163" s="13" t="s">
        <v>801</v>
      </c>
      <c r="E163" s="13" t="s">
        <v>658</v>
      </c>
      <c r="F163" s="6" t="s">
        <v>606</v>
      </c>
      <c r="I163" s="6" t="s">
        <v>604</v>
      </c>
      <c r="J163" s="14" t="s">
        <v>801</v>
      </c>
    </row>
  </sheetData>
  <autoFilter ref="A1:F163" xr:uid="{5C9DBE49-4EB6-41E3-9D14-3D093AEC012C}"/>
  <dataConsolidate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5</vt:i4>
      </vt:variant>
    </vt:vector>
  </HeadingPairs>
  <TitlesOfParts>
    <vt:vector size="7" baseType="lpstr">
      <vt:lpstr>Inscriptions</vt:lpstr>
      <vt:lpstr>Feuil2</vt:lpstr>
      <vt:lpstr>Département</vt:lpstr>
      <vt:lpstr>Femme</vt:lpstr>
      <vt:lpstr>Genre</vt:lpstr>
      <vt:lpstr>Homme</vt:lpstr>
      <vt:lpstr>Minime_Cadet_Femme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Claude Clodic</dc:creator>
  <cp:lastModifiedBy>Jean Claude Clodic</cp:lastModifiedBy>
  <cp:lastPrinted>2025-04-25T07:36:11Z</cp:lastPrinted>
  <dcterms:created xsi:type="dcterms:W3CDTF">2024-07-18T07:06:22Z</dcterms:created>
  <dcterms:modified xsi:type="dcterms:W3CDTF">2025-05-17T07:46:54Z</dcterms:modified>
</cp:coreProperties>
</file>